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mc:AlternateContent xmlns:mc="http://schemas.openxmlformats.org/markup-compatibility/2006">
    <mc:Choice Requires="x15">
      <x15ac:absPath xmlns:x15ac="http://schemas.microsoft.com/office/spreadsheetml/2010/11/ac" url="D:\Desktop\兼职辅导员事务\秋季奖学金\秋奖名单公示附件\"/>
    </mc:Choice>
  </mc:AlternateContent>
  <xr:revisionPtr revIDLastSave="0" documentId="13_ncr:1_{73A1DC49-9B1E-4C5B-8127-F31C6C14A654}" xr6:coauthVersionLast="47" xr6:coauthVersionMax="47" xr10:uidLastSave="{00000000-0000-0000-0000-000000000000}"/>
  <bookViews>
    <workbookView xWindow="-108" yWindow="-108" windowWidth="23256" windowHeight="13176" xr2:uid="{00000000-000D-0000-FFFF-FFFF00000000}"/>
  </bookViews>
  <sheets>
    <sheet name="Sheet1" sheetId="1" r:id="rId1"/>
    <sheet name="Sheet2" sheetId="2" r:id="rId2"/>
  </sheets>
  <definedNames>
    <definedName name="_xlnm._FilterDatabase" localSheetId="0" hidden="1">Sheet1!$B$2:$G$10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 i="1" l="1"/>
  <c r="G2" i="1"/>
  <c r="G4" i="1"/>
  <c r="G6" i="1"/>
  <c r="G8" i="1"/>
  <c r="G10" i="1"/>
  <c r="G5" i="1"/>
  <c r="G7" i="1"/>
  <c r="G9" i="1"/>
  <c r="I4" i="2"/>
</calcChain>
</file>

<file path=xl/sharedStrings.xml><?xml version="1.0" encoding="utf-8"?>
<sst xmlns="http://schemas.openxmlformats.org/spreadsheetml/2006/main" count="125" uniqueCount="93">
  <si>
    <t>排名</t>
  </si>
  <si>
    <t>学号</t>
  </si>
  <si>
    <t>姓名</t>
  </si>
  <si>
    <t>规格化成绩</t>
  </si>
  <si>
    <t>素质分</t>
  </si>
  <si>
    <t>科研分</t>
  </si>
  <si>
    <t>总分</t>
  </si>
  <si>
    <t>备注</t>
  </si>
  <si>
    <t>卢天翼</t>
  </si>
  <si>
    <t>江苏瑞铁轨道奖学金</t>
  </si>
  <si>
    <t>王凡勋</t>
  </si>
  <si>
    <t>郑格如奖学金</t>
  </si>
  <si>
    <t>孙萌</t>
  </si>
  <si>
    <t>东南大学比亚迪奖学金</t>
  </si>
  <si>
    <t>邱照玉</t>
  </si>
  <si>
    <t>序号</t>
  </si>
  <si>
    <t>首选奖项</t>
  </si>
  <si>
    <t>备选奖项</t>
  </si>
  <si>
    <t>联系电话</t>
  </si>
  <si>
    <t>SCI论文（标题、第几作者、收录时间）</t>
  </si>
  <si>
    <t>EI论文(标题、第几作者)</t>
  </si>
  <si>
    <t>国内国际际学术会议（被收录级别）</t>
  </si>
  <si>
    <t>国家或国际竞赛获奖</t>
  </si>
  <si>
    <t>省级竞赛获奖</t>
  </si>
  <si>
    <t>获得发明专利（专利号与授权日）</t>
  </si>
  <si>
    <t>申请并公示的发明专利（申请公布号与申请公布日）</t>
  </si>
  <si>
    <t>学生干部</t>
  </si>
  <si>
    <t>说明</t>
  </si>
  <si>
    <r>
      <t>证明材料中必须提供论文封面，注明期刊在</t>
    </r>
    <r>
      <rPr>
        <sz val="11"/>
        <color indexed="10"/>
        <rFont val="宋体"/>
        <family val="3"/>
        <charset val="134"/>
      </rPr>
      <t>中科院分区</t>
    </r>
    <r>
      <rPr>
        <sz val="11"/>
        <color indexed="8"/>
        <rFont val="宋体"/>
        <family val="3"/>
        <charset val="134"/>
      </rPr>
      <t>情况以及</t>
    </r>
    <r>
      <rPr>
        <sz val="11"/>
        <color indexed="10"/>
        <rFont val="宋体"/>
        <family val="3"/>
        <charset val="134"/>
      </rPr>
      <t>作者顺序</t>
    </r>
    <r>
      <rPr>
        <sz val="11"/>
        <color indexed="8"/>
        <rFont val="宋体"/>
        <family val="3"/>
        <charset val="134"/>
      </rPr>
      <t>、</t>
    </r>
    <r>
      <rPr>
        <sz val="11"/>
        <color indexed="10"/>
        <rFont val="宋体"/>
        <family val="3"/>
        <charset val="134"/>
      </rPr>
      <t>论文状态、收录时间（不在学年内不允许在表格中填写）、检索截图，多篇文章注意标号换行，证明材料以论文题命名</t>
    </r>
  </si>
  <si>
    <t>支撑材料中需提供论文封面、被检索截图、作者顺序，证明材料以论文题命名</t>
  </si>
  <si>
    <r>
      <t>支撑材料中需提供论文封面、被检索截图、</t>
    </r>
    <r>
      <rPr>
        <sz val="11"/>
        <color indexed="10"/>
        <rFont val="宋体"/>
        <family val="3"/>
        <charset val="134"/>
      </rPr>
      <t>会议时间、几作，证明材料以论文题命名</t>
    </r>
  </si>
  <si>
    <t>材料中务必提交证书图片，注明时间</t>
  </si>
  <si>
    <r>
      <t>支撑材料中必须提供</t>
    </r>
    <r>
      <rPr>
        <sz val="11"/>
        <color indexed="10"/>
        <rFont val="宋体"/>
        <family val="3"/>
        <charset val="134"/>
      </rPr>
      <t>发明人顺序、专利号与专利授权日，多项专利注意标号换行</t>
    </r>
  </si>
  <si>
    <r>
      <t>支撑材料中必须包含</t>
    </r>
    <r>
      <rPr>
        <sz val="11"/>
        <color indexed="10"/>
        <rFont val="宋体"/>
        <family val="3"/>
        <charset val="134"/>
      </rPr>
      <t>发明人顺序、申请公布号与申请公布日</t>
    </r>
  </si>
  <si>
    <t>在填写此表时，请大家务必仔细阅读科研分细则以及评奖细则中的时间要求，切勿错填多填</t>
  </si>
  <si>
    <t>200XXX</t>
  </si>
  <si>
    <t>李晓明</t>
  </si>
  <si>
    <t>2025博世智行致远计划</t>
  </si>
  <si>
    <t>东南大学比亚迪奖学金；王燕清奖学金；2025博世智行致远计划；江苏瑞铁轨道奖学金；苏州工业园区国际奖学金；苏州工业园区奖学金；小米奖学金；小米助学金；燕宝奖学金；郑格如奖学金</t>
  </si>
  <si>
    <t>198XXXX1998</t>
  </si>
  <si>
    <r>
      <t>1.论文标题-期刊名-论文状态（如accepted/published等）-时间（与论文状态一致）-几作几区（唯一学生/老师一作/学生一作等各类情况务必说明清楚）</t>
    </r>
    <r>
      <rPr>
        <sz val="11"/>
        <color indexed="10"/>
        <rFont val="宋体"/>
        <family val="3"/>
        <charset val="134"/>
      </rPr>
      <t xml:space="preserve">+20*0.5=10（按以上条件根据文件计算）
</t>
    </r>
    <r>
      <rPr>
        <sz val="11"/>
        <color indexed="8"/>
        <rFont val="宋体"/>
        <family val="3"/>
        <charset val="134"/>
      </rPr>
      <t>2.论文标题-期刊名-论文状态（如accepted/published等）-时间（与论文状态一致）-几作几区（唯一学生/老师一作/学生一作等各类情况务必说明清楚）</t>
    </r>
    <r>
      <rPr>
        <sz val="11"/>
        <color indexed="10"/>
        <rFont val="宋体"/>
        <family val="3"/>
        <charset val="134"/>
      </rPr>
      <t>+20*0.5=10（按以上条件根据文件计算）</t>
    </r>
  </si>
  <si>
    <r>
      <t>1.论文标题-论文状态（如accepted/published等）-时间（与论文状态一致）-几作（唯一学生/老师一作/学生一作等各类情况务必说明清楚）</t>
    </r>
    <r>
      <rPr>
        <sz val="11"/>
        <color indexed="10"/>
        <rFont val="宋体"/>
        <family val="3"/>
        <charset val="134"/>
      </rPr>
      <t>+4*0.4=1.6（按以上条件根据文件计算）</t>
    </r>
  </si>
  <si>
    <r>
      <t>1.论文标题-论文状态（如accepted/published等）-时间（与论文状态一致）-几作（唯一学生/老师一作/学生一作等各类情况务必说明清楚）</t>
    </r>
    <r>
      <rPr>
        <sz val="11"/>
        <color indexed="10"/>
        <rFont val="宋体"/>
        <family val="3"/>
        <charset val="134"/>
      </rPr>
      <t>+20*0.5=10（按以上条件根据文件计算）</t>
    </r>
  </si>
  <si>
    <r>
      <t xml:space="preserve">2020.5 国家数模二等奖 </t>
    </r>
    <r>
      <rPr>
        <sz val="11"/>
        <color indexed="10"/>
        <rFont val="宋体"/>
        <family val="3"/>
        <charset val="134"/>
      </rPr>
      <t>+6 有排名注明排名信息</t>
    </r>
  </si>
  <si>
    <r>
      <t xml:space="preserve">2020.5 江苏省数模二等奖 </t>
    </r>
    <r>
      <rPr>
        <sz val="11"/>
        <color indexed="10"/>
        <rFont val="宋体"/>
        <family val="3"/>
        <charset val="134"/>
      </rPr>
      <t>+4有排名注明排名信息</t>
    </r>
  </si>
  <si>
    <r>
      <t>1.专利名称-专利号-授权时间-几作（学生一作/老师一作等情况说明清楚）</t>
    </r>
    <r>
      <rPr>
        <sz val="11"/>
        <color indexed="10"/>
        <rFont val="宋体"/>
        <family val="3"/>
        <charset val="134"/>
      </rPr>
      <t>+5*0.4=2</t>
    </r>
  </si>
  <si>
    <r>
      <t>1.专利名称-专利号-公布时间-几作（学生一作/老师一作等情况说明清楚）</t>
    </r>
    <r>
      <rPr>
        <sz val="11"/>
        <color indexed="10"/>
        <rFont val="宋体"/>
        <family val="3"/>
        <charset val="134"/>
      </rPr>
      <t>+2*0.4=0.8</t>
    </r>
  </si>
  <si>
    <t>1.一种梯度化扩散层及其制备方法-ZL 2023 1 0269025.0-2024.11.05-二作（老师一作）+5*0.8=4</t>
  </si>
  <si>
    <t>孙前杨</t>
  </si>
  <si>
    <t xml:space="preserve"> 江苏瑞铁轨道奖学金</t>
  </si>
  <si>
    <t>18852200712</t>
  </si>
  <si>
    <r>
      <t>省级科研项目资助（2025年江苏省研究生科研创新计划项目）</t>
    </r>
    <r>
      <rPr>
        <sz val="11"/>
        <color indexed="21"/>
        <rFont val="宋体"/>
        <family val="3"/>
        <charset val="134"/>
      </rPr>
      <t>+5</t>
    </r>
  </si>
  <si>
    <r>
      <t>1.Aeroengine Disc Simulation Specimen Fatigue Life Prediction Using Modified Critical Distance Theory-AIAA Journal-published-2025.04-一作三区</t>
    </r>
    <r>
      <rPr>
        <sz val="11"/>
        <color indexed="21"/>
        <rFont val="宋体"/>
        <family val="3"/>
        <charset val="134"/>
      </rPr>
      <t>+20*0.8=16</t>
    </r>
    <r>
      <rPr>
        <sz val="11"/>
        <color indexed="8"/>
        <rFont val="宋体"/>
        <family val="3"/>
        <charset val="134"/>
      </rPr>
      <t xml:space="preserve">
2.In-plane biaxial fatigue life prediction model for high-cycle fatigue under synchronous sinusoidal loading-International Journal of Fatigue-published-2025.01-二作二区</t>
    </r>
    <r>
      <rPr>
        <sz val="11"/>
        <color indexed="21"/>
        <rFont val="宋体"/>
        <family val="3"/>
        <charset val="134"/>
      </rPr>
      <t>+40*0.4=16</t>
    </r>
  </si>
  <si>
    <r>
      <rPr>
        <sz val="11"/>
        <color indexed="8"/>
        <rFont val="宋体"/>
        <family val="3"/>
        <charset val="134"/>
      </rPr>
      <t>航空发动机轮盘偏心孔和榫槽结构特征模拟件设计方法研究</t>
    </r>
    <r>
      <rPr>
        <sz val="11"/>
        <color indexed="8"/>
        <rFont val="Arial"/>
        <family val="2"/>
      </rPr>
      <t>-</t>
    </r>
    <r>
      <rPr>
        <sz val="11"/>
        <color indexed="8"/>
        <rFont val="宋体"/>
        <family val="3"/>
        <charset val="134"/>
      </rPr>
      <t>工程力学</t>
    </r>
    <r>
      <rPr>
        <sz val="11"/>
        <color indexed="8"/>
        <rFont val="Arial"/>
        <family val="2"/>
      </rPr>
      <t>-published-2025.08-</t>
    </r>
    <r>
      <rPr>
        <sz val="11"/>
        <color indexed="8"/>
        <rFont val="宋体"/>
        <family val="3"/>
        <charset val="134"/>
      </rPr>
      <t>一作</t>
    </r>
    <r>
      <rPr>
        <sz val="11"/>
        <color indexed="8"/>
        <rFont val="宋体"/>
        <family val="3"/>
        <charset val="134"/>
      </rPr>
      <t>（前三作唯一学生）</t>
    </r>
    <r>
      <rPr>
        <sz val="11"/>
        <color indexed="8"/>
        <rFont val="Arial"/>
        <family val="2"/>
      </rPr>
      <t>+8</t>
    </r>
    <r>
      <rPr>
        <sz val="11"/>
        <color indexed="8"/>
        <rFont val="宋体"/>
        <family val="3"/>
        <charset val="134"/>
      </rPr>
      <t>（非唯一学生）</t>
    </r>
    <r>
      <rPr>
        <sz val="11"/>
        <color indexed="21"/>
        <rFont val="宋体"/>
        <family val="3"/>
        <charset val="134"/>
      </rPr>
      <t>，8*0.8=6.4</t>
    </r>
  </si>
  <si>
    <r>
      <t>机械工程学院研究生会体育部干事</t>
    </r>
    <r>
      <rPr>
        <sz val="11"/>
        <color indexed="21"/>
        <rFont val="宋体"/>
        <family val="3"/>
        <charset val="134"/>
      </rPr>
      <t>+5</t>
    </r>
    <r>
      <rPr>
        <sz val="11"/>
        <color indexed="8"/>
        <rFont val="宋体"/>
        <family val="3"/>
        <charset val="134"/>
      </rPr>
      <t>，校运会研究生男子4×100 第四名+6，东南大学研究生足球联赛 殿军+3 ，机械杯足球比赛 第三名 队长+3</t>
    </r>
  </si>
  <si>
    <t>柳智超</t>
  </si>
  <si>
    <r>
      <t xml:space="preserve">1. 机械杯篮球赛第一名，个人
</t>
    </r>
    <r>
      <rPr>
        <sz val="11"/>
        <color indexed="21"/>
        <rFont val="宋体"/>
        <family val="3"/>
        <charset val="134"/>
      </rPr>
      <t>+6</t>
    </r>
    <r>
      <rPr>
        <sz val="11"/>
        <color indexed="8"/>
        <rFont val="宋体"/>
        <family val="3"/>
        <charset val="134"/>
      </rPr>
      <t xml:space="preserve">
2. 担任车辆工程系博士党支部党委员
</t>
    </r>
    <r>
      <rPr>
        <sz val="11"/>
        <color indexed="21"/>
        <rFont val="宋体"/>
        <family val="3"/>
        <charset val="134"/>
      </rPr>
      <t>+10</t>
    </r>
  </si>
  <si>
    <r>
      <t>1.Protocol-Based Fusion Estimator for Motion State of Surrounding Vehicles Under Connected Environment-IEEE Transactions on Intelligent Transportation Systems-2025.08-学生一作二区</t>
    </r>
    <r>
      <rPr>
        <sz val="11"/>
        <color indexed="21"/>
        <rFont val="宋体"/>
        <family val="3"/>
        <charset val="134"/>
      </rPr>
      <t>+40*4/5=32</t>
    </r>
    <r>
      <rPr>
        <sz val="11"/>
        <color indexed="8"/>
        <rFont val="宋体"/>
        <family val="3"/>
        <charset val="134"/>
      </rPr>
      <t xml:space="preserve">
2.Hierarchical Safety-Critical Control Method for DDEV During Handling Limit: A Strategy via Safety Region Reconstruction and Extension-IEEE Transactions on Automation Science and Engineering-2025.06-</t>
    </r>
    <r>
      <rPr>
        <sz val="11"/>
        <color indexed="10"/>
        <rFont val="宋体"/>
        <family val="3"/>
        <charset val="134"/>
      </rPr>
      <t>学生二作二区（三区）+40*1/5=8，</t>
    </r>
    <r>
      <rPr>
        <sz val="11"/>
        <color indexed="21"/>
        <rFont val="宋体"/>
        <family val="3"/>
        <charset val="134"/>
      </rPr>
      <t>+20*1/5=4</t>
    </r>
    <r>
      <rPr>
        <sz val="11"/>
        <color indexed="10"/>
        <rFont val="宋体"/>
        <family val="3"/>
        <charset val="134"/>
      </rPr>
      <t xml:space="preserve">
</t>
    </r>
    <r>
      <rPr>
        <sz val="11"/>
        <rFont val="宋体"/>
        <family val="3"/>
        <charset val="134"/>
      </rPr>
      <t>3.Fast, Safe and Robust Motion Planning for Autonomous Vehicles Based on Robust Control Invariant Tubes-Chinese Journal of Mechanical Engineering-2023.12-学生三作二区</t>
    </r>
    <r>
      <rPr>
        <sz val="11"/>
        <color indexed="10"/>
        <rFont val="宋体"/>
        <family val="3"/>
        <charset val="134"/>
      </rPr>
      <t xml:space="preserve">+40*1/5=8
</t>
    </r>
    <r>
      <rPr>
        <sz val="11"/>
        <color indexed="10"/>
        <rFont val="宋体"/>
        <family val="3"/>
        <charset val="134"/>
      </rPr>
      <t>4. A Novel Semantic Information Perception Architecture for Extreme Targets Detection in Complex Traffic Scenarios-IEEE Transactions on Intelligent Vehicles-2024.08-学生三作一区+50*1/5=10</t>
    </r>
    <r>
      <rPr>
        <sz val="11"/>
        <color indexed="10"/>
        <rFont val="宋体"/>
        <family val="3"/>
        <charset val="134"/>
      </rPr>
      <t xml:space="preserve">
</t>
    </r>
    <r>
      <rPr>
        <sz val="11"/>
        <color indexed="8"/>
        <rFont val="宋体"/>
        <family val="3"/>
        <charset val="134"/>
      </rPr>
      <t>5.Enhanced framework for fast kinodynamic planning and control on large curvature roads for autonomous vehicles-Control Engineering Practice-2025.04-学生三作二区</t>
    </r>
    <r>
      <rPr>
        <sz val="11"/>
        <color indexed="21"/>
        <rFont val="宋体"/>
        <family val="3"/>
        <charset val="134"/>
      </rPr>
      <t>+40*1/5=8</t>
    </r>
    <r>
      <rPr>
        <sz val="11"/>
        <color indexed="8"/>
        <rFont val="宋体"/>
        <family val="3"/>
        <charset val="134"/>
      </rPr>
      <t xml:space="preserve">
</t>
    </r>
  </si>
  <si>
    <r>
      <t xml:space="preserve">
</t>
    </r>
    <r>
      <rPr>
        <sz val="11"/>
        <color indexed="8"/>
        <rFont val="宋体"/>
        <family val="3"/>
        <charset val="134"/>
      </rPr>
      <t>1.基于驾驶人操纵稳定域的分布式驱动电动汽车多模态扭矩分配策略研究-机械工程学报-2025.06-学生三作（一级学会会刊）+16*1/5=3.2
2.通信协议下多源信息融合的车辆邻域系统运动状态估计方法-机械工程学报-2025.07-学生一作（一级学会会刊）</t>
    </r>
    <r>
      <rPr>
        <sz val="11"/>
        <color indexed="10"/>
        <rFont val="宋体"/>
        <family val="3"/>
        <charset val="134"/>
      </rPr>
      <t>+16*4/5=12.8(未被EI检索)</t>
    </r>
    <r>
      <rPr>
        <sz val="11"/>
        <color indexed="21"/>
        <rFont val="宋体"/>
        <family val="3"/>
        <charset val="134"/>
      </rPr>
      <t>，0</t>
    </r>
  </si>
  <si>
    <r>
      <rPr>
        <sz val="11"/>
        <rFont val="宋体"/>
        <family val="3"/>
        <charset val="134"/>
      </rPr>
      <t>1.Safety-Guaranteed Optimal Control Strategy for DDEVs in High-Dynamic Scenarios: A Reconstructed Stability Region Method-accpeted-2025.07-学生一作+</t>
    </r>
    <r>
      <rPr>
        <sz val="11"/>
        <color indexed="10"/>
        <rFont val="宋体"/>
        <family val="3"/>
        <charset val="134"/>
      </rPr>
      <t>6*4/5=4.8（未被EI检索）,0</t>
    </r>
  </si>
  <si>
    <r>
      <rPr>
        <sz val="11"/>
        <rFont val="宋体"/>
        <family val="3"/>
        <charset val="134"/>
      </rPr>
      <t>1.分布式驱动电动汽车换道轨迹规划方法、设备及存储介质-ZL202310233644.4-2025.08-学生二作（导师第一）</t>
    </r>
    <r>
      <rPr>
        <sz val="11"/>
        <color indexed="10"/>
        <rFont val="宋体"/>
        <family val="3"/>
        <charset val="134"/>
      </rPr>
      <t>+5*0.8=4(授权公开时间不在规定时间范围内)，0</t>
    </r>
  </si>
  <si>
    <r>
      <t>1、党支部书记</t>
    </r>
    <r>
      <rPr>
        <sz val="11"/>
        <color indexed="21"/>
        <rFont val="宋体"/>
        <family val="3"/>
        <charset val="134"/>
      </rPr>
      <t>+23</t>
    </r>
    <r>
      <rPr>
        <sz val="11"/>
        <color indexed="8"/>
        <rFont val="宋体"/>
        <family val="3"/>
        <charset val="134"/>
      </rPr>
      <t xml:space="preserve">
2. 获得2025年东南大学研究生党支部书记“最佳党课”三等奖，2025.05，</t>
    </r>
    <r>
      <rPr>
        <sz val="11"/>
        <color indexed="10"/>
        <rFont val="宋体"/>
        <family val="3"/>
        <charset val="134"/>
      </rPr>
      <t>+5（按校级活动计算）</t>
    </r>
    <r>
      <rPr>
        <sz val="11"/>
        <color indexed="21"/>
        <rFont val="宋体"/>
        <family val="3"/>
        <charset val="134"/>
      </rPr>
      <t>，3</t>
    </r>
  </si>
  <si>
    <t>228092</t>
  </si>
  <si>
    <t>陈语娴</t>
  </si>
  <si>
    <t>22级团支书、党建工作室副部长、医疗装备系支部宣传委员</t>
  </si>
  <si>
    <t xml:space="preserve">1. Fully integrated biosensing system for dynamic monitoring of sweat glucose and real-time pH adjustment based on 3D graphene MXene aerogel. ACS Applied Materials &amp; Interfaces,  published 2024.10.04 一作二区  2.Facile engineering of CoS/rGO heterostructures on carbon cloth for efficient all-pH hydrogen evolution reaction and alkaline water electrolysis. Journal of Materials Chemistry A,  published，2025.11.15 一作二区 </t>
  </si>
  <si>
    <t>李仕豪</t>
  </si>
  <si>
    <r>
      <t>中国科协青年人才托举工程博士生专项计划</t>
    </r>
    <r>
      <rPr>
        <sz val="11"/>
        <color indexed="21"/>
        <rFont val="宋体"/>
        <family val="3"/>
        <charset val="134"/>
      </rPr>
      <t xml:space="preserve"> +10</t>
    </r>
  </si>
  <si>
    <r>
      <t>1. Numerical study on liquid hydrogen boil-off gas release for fuel cell heavy-duty truck in tunnel；Applied Thermal Engineering；Published；2025年4月24日接收；二区二作</t>
    </r>
    <r>
      <rPr>
        <sz val="11"/>
        <color indexed="21"/>
        <rFont val="宋体"/>
        <family val="3"/>
        <charset val="134"/>
      </rPr>
      <t xml:space="preserve"> +40*0.4=16</t>
    </r>
    <r>
      <rPr>
        <sz val="11"/>
        <color indexed="8"/>
        <rFont val="宋体"/>
        <family val="3"/>
        <charset val="134"/>
      </rPr>
      <t xml:space="preserve">
2. Numerical analysis of liquid hydrogen evaporation in transportation with real-world driving scenarios；Journal of Energy Storage；Published；2025年2月17日接收；二区一作 </t>
    </r>
    <r>
      <rPr>
        <sz val="11"/>
        <color indexed="21"/>
        <rFont val="宋体"/>
        <family val="3"/>
        <charset val="134"/>
      </rPr>
      <t>+40*0.8=32</t>
    </r>
  </si>
  <si>
    <t>班级宣传委员+10</t>
  </si>
  <si>
    <t>239350</t>
  </si>
  <si>
    <t>王飞翔</t>
  </si>
  <si>
    <r>
      <t></t>
    </r>
    <r>
      <rPr>
        <sz val="11"/>
        <color indexed="8"/>
        <rFont val="Arial"/>
        <family val="2"/>
      </rPr>
      <t xml:space="preserve">	</t>
    </r>
    <r>
      <rPr>
        <sz val="11"/>
        <color indexed="8"/>
        <rFont val="Calibri"/>
        <family val="2"/>
      </rPr>
      <t>Wang F, Liu X, Lv F, et al. An LLM-guided SD-LDM Digital Twin Construction Strategy (LSDT) for multi-industrial scenarios: Enhancing adaptability and efficiency[J]. Journal of Manufacturing Systems, 2025, 80: 995-1012.</t>
    </r>
    <r>
      <rPr>
        <sz val="11"/>
        <color indexed="8"/>
        <rFont val="宋体"/>
        <family val="3"/>
        <charset val="134"/>
      </rPr>
      <t>（第一作者</t>
    </r>
    <r>
      <rPr>
        <sz val="11"/>
        <color indexed="8"/>
        <rFont val="Calibri"/>
        <family val="2"/>
      </rPr>
      <t>/IF=12.2</t>
    </r>
    <r>
      <rPr>
        <sz val="11"/>
        <color indexed="8"/>
        <rFont val="宋体"/>
        <family val="3"/>
        <charset val="134"/>
      </rPr>
      <t>）（学生一作）</t>
    </r>
    <r>
      <rPr>
        <sz val="11"/>
        <color indexed="10"/>
        <rFont val="宋体"/>
        <family val="3"/>
        <charset val="134"/>
      </rPr>
      <t>50*1=50（非唯一学生），</t>
    </r>
    <r>
      <rPr>
        <sz val="11"/>
        <color indexed="21"/>
        <rFont val="宋体"/>
        <family val="3"/>
        <charset val="134"/>
      </rPr>
      <t>50*0.8=40</t>
    </r>
    <r>
      <rPr>
        <sz val="11"/>
        <color indexed="8"/>
        <rFont val="Calibri"/>
        <family val="2"/>
      </rPr>
      <t xml:space="preserve">
</t>
    </r>
    <r>
      <rPr>
        <sz val="11"/>
        <color indexed="8"/>
        <rFont val="Wingdings"/>
        <charset val="2"/>
      </rPr>
      <t></t>
    </r>
    <r>
      <rPr>
        <sz val="11"/>
        <color indexed="8"/>
        <rFont val="Arial"/>
        <family val="2"/>
      </rPr>
      <t xml:space="preserve">	</t>
    </r>
    <r>
      <rPr>
        <sz val="11"/>
        <color indexed="8"/>
        <rFont val="Calibri"/>
        <family val="2"/>
      </rPr>
      <t>Liu X, Wang C, Wang F, et al. A generic digital twin model construction strategy for cross-field implementations with comprehensiveness, operability and scalability[J]. Journal of Manufacturing Systems, 2025, 80: 366-379.</t>
    </r>
    <r>
      <rPr>
        <sz val="11"/>
        <color indexed="8"/>
        <rFont val="宋体"/>
        <family val="3"/>
        <charset val="134"/>
      </rPr>
      <t>（第三作者</t>
    </r>
    <r>
      <rPr>
        <sz val="11"/>
        <color indexed="8"/>
        <rFont val="Calibri"/>
        <family val="2"/>
      </rPr>
      <t>/IF=12.2</t>
    </r>
    <r>
      <rPr>
        <sz val="11"/>
        <color indexed="8"/>
        <rFont val="宋体"/>
        <family val="3"/>
        <charset val="134"/>
      </rPr>
      <t>）（导师一作）</t>
    </r>
    <r>
      <rPr>
        <sz val="11"/>
        <color indexed="21"/>
        <rFont val="Calibri"/>
        <family val="2"/>
      </rPr>
      <t>50*1/5=10</t>
    </r>
  </si>
  <si>
    <r>
      <t>2025年全国大学生机械创新设计大赛作品数字孪生设计挑战赛 金奖（排5）/全国大学生机械创新设计大赛组委会</t>
    </r>
    <r>
      <rPr>
        <sz val="11"/>
        <color indexed="21"/>
        <rFont val="宋体"/>
        <family val="3"/>
        <charset val="134"/>
      </rPr>
      <t>8*0.1=0.8</t>
    </r>
    <r>
      <rPr>
        <sz val="11"/>
        <color indexed="8"/>
        <rFont val="宋体"/>
        <family val="3"/>
        <charset val="134"/>
      </rPr>
      <t xml:space="preserve">
2024 年中国大学生机械工程创新创意大赛“时代新材杯”工业工程与精益管理创新赛（排2）/中国机械工程学会</t>
    </r>
    <r>
      <rPr>
        <sz val="11"/>
        <color indexed="21"/>
        <rFont val="宋体"/>
        <family val="3"/>
        <charset val="134"/>
      </rPr>
      <t>4*0.5=2</t>
    </r>
  </si>
  <si>
    <r>
      <t xml:space="preserve">	</t>
    </r>
    <r>
      <rPr>
        <sz val="11"/>
        <color indexed="8"/>
        <rFont val="宋体"/>
        <family val="3"/>
        <charset val="134"/>
      </rPr>
      <t>专利受理</t>
    </r>
    <r>
      <rPr>
        <sz val="11"/>
        <color indexed="8"/>
        <rFont val="宋体"/>
        <family val="3"/>
        <charset val="134"/>
      </rPr>
      <t>2</t>
    </r>
    <r>
      <rPr>
        <sz val="11"/>
        <color indexed="8"/>
        <rFont val="宋体"/>
        <family val="3"/>
        <charset val="134"/>
      </rPr>
      <t>项：一种基于跨模态生成的数字孪生场景快速构建方法；申请号</t>
    </r>
    <r>
      <rPr>
        <sz val="11"/>
        <color indexed="8"/>
        <rFont val="宋体"/>
        <family val="3"/>
        <charset val="134"/>
      </rPr>
      <t>:2024112586031</t>
    </r>
    <r>
      <rPr>
        <sz val="11"/>
        <color indexed="8"/>
        <rFont val="宋体"/>
        <family val="3"/>
        <charset val="134"/>
      </rPr>
      <t>（老师一作，排</t>
    </r>
    <r>
      <rPr>
        <sz val="11"/>
        <color indexed="8"/>
        <rFont val="宋体"/>
        <family val="3"/>
        <charset val="134"/>
      </rPr>
      <t>2</t>
    </r>
    <r>
      <rPr>
        <sz val="11"/>
        <color indexed="8"/>
        <rFont val="宋体"/>
        <family val="3"/>
        <charset val="134"/>
      </rPr>
      <t>）</t>
    </r>
    <r>
      <rPr>
        <sz val="11"/>
        <color indexed="21"/>
        <rFont val="Calibri"/>
        <family val="2"/>
      </rPr>
      <t>2*4/5=1.6</t>
    </r>
    <r>
      <rPr>
        <sz val="11"/>
        <color indexed="8"/>
        <rFont val="宋体"/>
        <family val="3"/>
        <charset val="134"/>
      </rPr>
      <t xml:space="preserve">
	</t>
    </r>
    <r>
      <rPr>
        <sz val="11"/>
        <color indexed="8"/>
        <rFont val="宋体"/>
        <family val="3"/>
        <charset val="134"/>
      </rPr>
      <t>一种基于大语言模型与多重对接优化机制的高精度多模态孪生模型组装方法；申请号</t>
    </r>
    <r>
      <rPr>
        <sz val="11"/>
        <color indexed="8"/>
        <rFont val="宋体"/>
        <family val="3"/>
        <charset val="134"/>
      </rPr>
      <t>:2025104353208</t>
    </r>
    <r>
      <rPr>
        <sz val="11"/>
        <color indexed="8"/>
        <rFont val="宋体"/>
        <family val="3"/>
        <charset val="134"/>
      </rPr>
      <t>（老师一作，排</t>
    </r>
    <r>
      <rPr>
        <sz val="11"/>
        <color indexed="8"/>
        <rFont val="宋体"/>
        <family val="3"/>
        <charset val="134"/>
      </rPr>
      <t>2</t>
    </r>
    <r>
      <rPr>
        <sz val="11"/>
        <color indexed="8"/>
        <rFont val="宋体"/>
        <family val="3"/>
        <charset val="134"/>
      </rPr>
      <t>）</t>
    </r>
    <r>
      <rPr>
        <sz val="11"/>
        <color indexed="21"/>
        <rFont val="Calibri"/>
        <family val="2"/>
      </rPr>
      <t>2*4/5=1.6</t>
    </r>
  </si>
  <si>
    <r>
      <t>校优博培育基金资助</t>
    </r>
    <r>
      <rPr>
        <sz val="11"/>
        <color indexed="21"/>
        <rFont val="宋体"/>
        <family val="3"/>
        <charset val="134"/>
      </rPr>
      <t>+5</t>
    </r>
  </si>
  <si>
    <r>
      <t>会议：2025 IEEE 19th International Conference on Control &amp; Automation (ICCA)
论文标题：Adaptive Neural Networks Control of Intelligent Vehicle Under Physical Fault and Stealthy Replay Attack Threats--published</t>
    </r>
    <r>
      <rPr>
        <sz val="11"/>
        <color indexed="10"/>
        <rFont val="宋体"/>
        <family val="3"/>
        <charset val="134"/>
      </rPr>
      <t>（EI收录
时间：2025年6月29-7月3日
第一作者 ）4*4/5=+3.2分（2025.09未在规定时间内）</t>
    </r>
    <r>
      <rPr>
        <sz val="11"/>
        <color indexed="8"/>
        <rFont val="宋体"/>
        <family val="3"/>
        <charset val="134"/>
      </rPr>
      <t>；会议：2024 8th CAA International Conference on Vehicular Control and Intelligence (CVCI)
论文标题：Estimation of Road Adhesion Coefficient Using Strong Tracking CKF with M -Estimation Theory--published（EI收录
时间： 2024年10月25-27日
第二作者 ）</t>
    </r>
    <r>
      <rPr>
        <sz val="11"/>
        <color indexed="11"/>
        <rFont val="宋体"/>
        <family val="3"/>
        <charset val="134"/>
      </rPr>
      <t>4*2/5=+1.6分</t>
    </r>
  </si>
  <si>
    <r>
      <t>会议：2025 IEEE 19th International Conference on Control &amp; Automation (ICCA)
论文标题：Adaptive Neural Networks Control of Intelligent Vehicle Under Physical Fault and Stealthy Replay Attack Threats--published</t>
    </r>
    <r>
      <rPr>
        <sz val="11"/>
        <color indexed="10"/>
        <rFont val="宋体"/>
        <family val="3"/>
        <charset val="134"/>
      </rPr>
      <t>（EI收录
时间：2025年6月29-7月3日
第一作者 ）4*4/5=+3.2分</t>
    </r>
    <r>
      <rPr>
        <sz val="11"/>
        <color indexed="8"/>
        <rFont val="宋体"/>
        <family val="3"/>
        <charset val="134"/>
      </rPr>
      <t>；会议：2024 8th CAA International Conference on Vehicular Control and Intelligence (CVCI)
论文标题：Estimation of Road Adhesion Coefficient Using Strong Tracking CKF with M -Estimation Theory--published</t>
    </r>
    <r>
      <rPr>
        <sz val="11"/>
        <color indexed="10"/>
        <rFont val="宋体"/>
        <family val="3"/>
        <charset val="134"/>
      </rPr>
      <t>（EI收录
时间： 2024年10月25-27日
第二作者 ）4*2/5=+1.6分</t>
    </r>
    <r>
      <rPr>
        <sz val="11"/>
        <color indexed="8"/>
        <rFont val="宋体"/>
        <family val="3"/>
        <charset val="134"/>
      </rPr>
      <t xml:space="preserve"> ；</t>
    </r>
  </si>
  <si>
    <r>
      <t>一种具有动态安全约束的自动驾驶车辆转向容错控制方法 ZL 2024 11247694.9；授权公告日：2025年06月06日</t>
    </r>
    <r>
      <rPr>
        <sz val="11"/>
        <color indexed="10"/>
        <rFont val="宋体"/>
        <family val="3"/>
        <charset val="134"/>
      </rPr>
      <t>（导师一作学生二作）</t>
    </r>
    <r>
      <rPr>
        <sz val="11"/>
        <color indexed="21"/>
        <rFont val="宋体"/>
        <family val="3"/>
        <charset val="134"/>
      </rPr>
      <t>+5*0.8=4</t>
    </r>
  </si>
  <si>
    <r>
      <t>考虑模型参数失配的路面附着系数级联估计方法及系统 CN118761158A   申请公布日：2024-10-11</t>
    </r>
    <r>
      <rPr>
        <sz val="11"/>
        <color indexed="10"/>
        <rFont val="宋体"/>
        <family val="3"/>
        <charset val="134"/>
      </rPr>
      <t>（学生第三作者）</t>
    </r>
    <r>
      <rPr>
        <sz val="11"/>
        <color indexed="21"/>
        <rFont val="宋体"/>
        <family val="3"/>
        <charset val="134"/>
      </rPr>
      <t>2*0.4=+0.8</t>
    </r>
  </si>
  <si>
    <r>
      <t xml:space="preserve">班级组织委员（23.09-25.09） </t>
    </r>
    <r>
      <rPr>
        <sz val="11"/>
        <color indexed="21"/>
        <rFont val="宋体"/>
        <family val="3"/>
        <charset val="134"/>
      </rPr>
      <t>+10</t>
    </r>
    <r>
      <rPr>
        <sz val="11"/>
        <color indexed="10"/>
        <rFont val="宋体"/>
        <family val="3"/>
        <charset val="134"/>
      </rPr>
      <t>；</t>
    </r>
    <r>
      <rPr>
        <sz val="11"/>
        <color indexed="8"/>
        <rFont val="宋体"/>
        <family val="3"/>
        <charset val="134"/>
      </rPr>
      <t>校研究生师生轻运动会拔河第二名 （2025.06）</t>
    </r>
    <r>
      <rPr>
        <sz val="11"/>
        <color indexed="21"/>
        <rFont val="宋体"/>
        <family val="3"/>
        <charset val="134"/>
      </rPr>
      <t xml:space="preserve"> +8</t>
    </r>
  </si>
  <si>
    <t>拟推荐奖项</t>
    <phoneticPr fontId="22" type="noConversion"/>
  </si>
  <si>
    <r>
      <t>1.国家级项目1项（青托博士生）</t>
    </r>
    <r>
      <rPr>
        <sz val="11"/>
        <color indexed="21"/>
        <rFont val="宋体"/>
        <family val="3"/>
        <charset val="134"/>
      </rPr>
      <t>+10</t>
    </r>
    <r>
      <rPr>
        <sz val="11"/>
        <color indexed="10"/>
        <rFont val="宋体"/>
        <family val="3"/>
        <charset val="134"/>
      </rPr>
      <t xml:space="preserve">
</t>
    </r>
    <r>
      <rPr>
        <sz val="11"/>
        <color indexed="8"/>
        <rFont val="宋体"/>
        <family val="3"/>
        <charset val="134"/>
      </rPr>
      <t>2.东南大学博士研究生创新能力提升计划</t>
    </r>
    <r>
      <rPr>
        <sz val="11"/>
        <color rgb="FFFF0000"/>
        <rFont val="宋体"/>
        <family val="3"/>
        <charset val="134"/>
      </rPr>
      <t>+5（上一学年已使用）</t>
    </r>
    <phoneticPr fontId="22" type="noConversion"/>
  </si>
  <si>
    <r>
      <t>1.《Self-powered chitosan/graphene oxide hydrogel band-aids with bioadhesion for promoting infected wounds healing》-International Journal of Biological Macromolecules-published-14 November 2024-一作二区（学生一作）+40*0.8=</t>
    </r>
    <r>
      <rPr>
        <sz val="11"/>
        <color indexed="21"/>
        <rFont val="宋体"/>
        <family val="3"/>
        <charset val="134"/>
      </rPr>
      <t>32</t>
    </r>
    <r>
      <rPr>
        <sz val="11"/>
        <color indexed="8"/>
        <rFont val="宋体"/>
        <family val="3"/>
        <charset val="134"/>
      </rPr>
      <t xml:space="preserve">
2.《Multifunctional Carbon-Based Nanocomposite Hydrogels for Wound Healing and Health Management》-Gels-published-6 May 2025-一作二区（学生一作）</t>
    </r>
    <r>
      <rPr>
        <sz val="11"/>
        <color rgb="FFFF0000"/>
        <rFont val="宋体"/>
        <family val="3"/>
        <charset val="134"/>
      </rPr>
      <t>+40*0.8=32（不在春博规定时间范围内）</t>
    </r>
    <r>
      <rPr>
        <sz val="11"/>
        <color indexed="8"/>
        <rFont val="宋体"/>
        <family val="3"/>
        <charset val="134"/>
      </rPr>
      <t xml:space="preserve">
3.《Structural engineering and 3D printing of highly stretchable strain sensors for smart wearable systems》-Chemical Engineering Journal-published-8 June 2025-二作一区（学生一作）</t>
    </r>
    <r>
      <rPr>
        <sz val="11"/>
        <color rgb="FFFF0000"/>
        <rFont val="宋体"/>
        <family val="3"/>
        <charset val="134"/>
      </rPr>
      <t>+50*0.4=20（不在春博规定时间范围内）</t>
    </r>
    <r>
      <rPr>
        <sz val="11"/>
        <color indexed="8"/>
        <rFont val="宋体"/>
        <family val="3"/>
        <charset val="134"/>
      </rPr>
      <t xml:space="preserve">
4.《Wearable electrochemical aptasensor based on MXene@gold nanoparticles for non-invasive sweat cortisol detection》-Biosensors and Bioelectronics-published-27 June 2025-三作一区（学生一作）</t>
    </r>
    <r>
      <rPr>
        <sz val="11"/>
        <color rgb="FFFF0000"/>
        <rFont val="宋体"/>
        <family val="3"/>
        <charset val="134"/>
      </rPr>
      <t>+50*0.2=10（不在春博规定时间范围内）</t>
    </r>
    <r>
      <rPr>
        <sz val="11"/>
        <color indexed="8"/>
        <rFont val="宋体"/>
        <family val="3"/>
        <charset val="134"/>
      </rPr>
      <t xml:space="preserve">
5.《A 3D-printed microfluidic fuel cell with innovative multichannel structure for enhanced energy harvesting》-Electrochemistry Communications-published-2 May 2025-三作三区（学生一作）</t>
    </r>
    <r>
      <rPr>
        <sz val="11"/>
        <color indexed="21"/>
        <rFont val="宋体"/>
        <family val="3"/>
        <charset val="134"/>
      </rPr>
      <t>+20*0.2=4</t>
    </r>
    <r>
      <rPr>
        <sz val="11"/>
        <color rgb="FFFF0000"/>
        <rFont val="宋体"/>
        <family val="3"/>
        <charset val="134"/>
      </rPr>
      <t>（不在春博规定时间范围内）</t>
    </r>
    <phoneticPr fontId="22" type="noConversion"/>
  </si>
  <si>
    <r>
      <t xml:space="preserve">1. RetinexDet: Enhancing
 Multispectral Object Detection via Retinex State Space Duality and Wavelet-Based Frequency Adaptive Fusion-IEEE Transactions on Industrial Informatics-accepted-2025.09.03-一作一区
</t>
    </r>
    <r>
      <rPr>
        <sz val="11"/>
        <color indexed="10"/>
        <rFont val="宋体"/>
        <family val="3"/>
        <charset val="134"/>
      </rPr>
      <t>+50*0.8=40（不在规定时间范围内），0</t>
    </r>
    <r>
      <rPr>
        <sz val="11"/>
        <color indexed="8"/>
        <rFont val="宋体"/>
        <family val="3"/>
        <charset val="134"/>
      </rPr>
      <t xml:space="preserve">
2. Onion-LO: Why Does LiDAR Odometry Fail Across Different LiDAR Types and Scenarios?-IEEE Robotics and Automation Letters-published-2025.08.19-三作二区
</t>
    </r>
    <r>
      <rPr>
        <sz val="11"/>
        <color rgb="FFFF0000"/>
        <rFont val="宋体"/>
        <family val="3"/>
        <charset val="134"/>
      </rPr>
      <t>+40*0.2=8（不在春博规定时间范围内）</t>
    </r>
    <r>
      <rPr>
        <sz val="11"/>
        <color indexed="8"/>
        <rFont val="宋体"/>
        <family val="3"/>
        <charset val="134"/>
      </rPr>
      <t xml:space="preserve">
3. LIVOX-CAM: Adaptive Coarse-to-Fine Visual-Assisted LiDAR Odometry for Solid-State LiDAR-IEEE Robotics and Automation Letters-published-2025.09.4-三作二区
+40*0.2=8</t>
    </r>
    <r>
      <rPr>
        <sz val="11"/>
        <color indexed="10"/>
        <rFont val="宋体"/>
        <family val="3"/>
        <charset val="134"/>
      </rPr>
      <t>（不在规定时间范围内）</t>
    </r>
    <r>
      <rPr>
        <sz val="11"/>
        <color indexed="21"/>
        <rFont val="宋体"/>
        <family val="3"/>
        <charset val="134"/>
      </rPr>
      <t>，0</t>
    </r>
    <phoneticPr fontId="22" type="noConversion"/>
  </si>
  <si>
    <r>
      <t xml:space="preserve">1. AlignOcc: Alignment-Aware LiDAR-Camera Fusion for 3D Occupancy Prediction in Autonomous Driving-IEEE International Conference on Intelligent Transportation Systems (国际顶会）-accepted-2025.06-学生一作
</t>
    </r>
    <r>
      <rPr>
        <sz val="11"/>
        <color indexed="10"/>
        <rFont val="宋体"/>
        <family val="3"/>
        <charset val="134"/>
      </rPr>
      <t>+6*0.8=4.8（EI未检索）</t>
    </r>
    <r>
      <rPr>
        <sz val="11"/>
        <color indexed="21"/>
        <rFont val="宋体"/>
        <family val="3"/>
        <charset val="134"/>
      </rPr>
      <t>，0</t>
    </r>
    <r>
      <rPr>
        <sz val="11"/>
        <color indexed="8"/>
        <rFont val="宋体"/>
        <family val="3"/>
        <charset val="134"/>
      </rPr>
      <t xml:space="preserve">
2. CMAFusion: Cross modal attention based end-to-end infrared and visible image fusion network-CAA International Conference on Vehicular Control and Intelligence-published-学生一作
</t>
    </r>
    <r>
      <rPr>
        <sz val="11"/>
        <color indexed="10"/>
        <rFont val="宋体"/>
        <family val="3"/>
        <charset val="134"/>
      </rPr>
      <t>+6*0.8=4.8（不在规定时间内）</t>
    </r>
    <r>
      <rPr>
        <sz val="11"/>
        <color indexed="21"/>
        <rFont val="宋体"/>
        <family val="3"/>
        <charset val="134"/>
      </rPr>
      <t>，0</t>
    </r>
    <r>
      <rPr>
        <sz val="11"/>
        <color indexed="10"/>
        <rFont val="宋体"/>
        <family val="3"/>
        <charset val="134"/>
      </rPr>
      <t xml:space="preserve">
</t>
    </r>
    <r>
      <rPr>
        <sz val="11"/>
        <color indexed="8"/>
        <rFont val="宋体"/>
        <family val="3"/>
        <charset val="134"/>
      </rPr>
      <t xml:space="preserve">3.SCE-YOLO: Extremely Small Objects Detection Algorithm from the Viewpoint of UAV-2024 43rd Chinese Control Conference-published-学生三作
</t>
    </r>
    <r>
      <rPr>
        <sz val="11"/>
        <color indexed="10"/>
        <rFont val="宋体"/>
        <family val="3"/>
        <charset val="134"/>
      </rPr>
      <t>+6*0.2=1.2</t>
    </r>
    <r>
      <rPr>
        <sz val="11"/>
        <color indexed="8"/>
        <rFont val="宋体"/>
        <family val="3"/>
        <charset val="134"/>
      </rPr>
      <t>,</t>
    </r>
    <r>
      <rPr>
        <sz val="11"/>
        <color indexed="21"/>
        <rFont val="宋体"/>
        <family val="3"/>
        <charset val="134"/>
      </rPr>
      <t>4*0.2=0.8</t>
    </r>
    <phoneticPr fontId="22" type="noConversion"/>
  </si>
  <si>
    <r>
      <t xml:space="preserve">1.基于IMU和里程计的红外与可见光传感器在线配准方法-CN116188545B-2025.07.18-学生二作导师一作
</t>
    </r>
    <r>
      <rPr>
        <sz val="11"/>
        <color indexed="21"/>
        <rFont val="宋体"/>
        <family val="3"/>
        <charset val="134"/>
      </rPr>
      <t>+5*0.8=4</t>
    </r>
    <r>
      <rPr>
        <sz val="11"/>
        <color rgb="FFFF0000"/>
        <rFont val="宋体"/>
        <family val="3"/>
        <charset val="134"/>
      </rPr>
      <t>（不在春博规定时间范围内）</t>
    </r>
    <r>
      <rPr>
        <sz val="11"/>
        <color indexed="8"/>
        <rFont val="宋体"/>
        <family val="3"/>
        <charset val="134"/>
      </rPr>
      <t xml:space="preserve">
2.一种面向无人驾驶自学习目标识别的自优化方法-CN116311147B-2025.10.17-学生二作导师一作</t>
    </r>
    <r>
      <rPr>
        <sz val="11"/>
        <color indexed="10"/>
        <rFont val="宋体"/>
        <family val="3"/>
        <charset val="134"/>
      </rPr>
      <t>（授权时间不在范围内），</t>
    </r>
    <r>
      <rPr>
        <sz val="11"/>
        <color indexed="21"/>
        <rFont val="宋体"/>
        <family val="3"/>
        <charset val="134"/>
      </rPr>
      <t>0</t>
    </r>
    <r>
      <rPr>
        <sz val="11"/>
        <color indexed="8"/>
        <rFont val="宋体"/>
        <family val="3"/>
        <charset val="134"/>
      </rPr>
      <t xml:space="preserve">
+5*0.8=4</t>
    </r>
    <phoneticPr fontId="22" type="noConversion"/>
  </si>
  <si>
    <r>
      <t xml:space="preserve">1. 2025年度江苏省优秀科普作品二等奖
</t>
    </r>
    <r>
      <rPr>
        <sz val="11"/>
        <color indexed="10"/>
        <rFont val="宋体"/>
        <family val="3"/>
        <charset val="134"/>
      </rPr>
      <t>+4（排名12/17）</t>
    </r>
    <r>
      <rPr>
        <sz val="11"/>
        <color rgb="FFFF0000"/>
        <rFont val="宋体"/>
        <family val="3"/>
        <charset val="134"/>
      </rPr>
      <t>，0（不在春博规定时间范围内）</t>
    </r>
    <phoneticPr fontId="22" type="noConversion"/>
  </si>
  <si>
    <t>陈语娴</t>
    <phoneticPr fontId="22" type="noConversion"/>
  </si>
  <si>
    <t>李仕豪</t>
    <phoneticPr fontId="22" type="noConversion"/>
  </si>
  <si>
    <r>
      <t>1.Structural engineering and 3D printing of highly stretchable strain sensors for smart wearable systems-Chemical Engineering Journal-published-2025.06.08-一作一区（学生一作）</t>
    </r>
    <r>
      <rPr>
        <sz val="11"/>
        <color indexed="21"/>
        <rFont val="宋体"/>
        <family val="3"/>
        <charset val="134"/>
      </rPr>
      <t>+50*0.8=40</t>
    </r>
    <r>
      <rPr>
        <sz val="11"/>
        <color indexed="10"/>
        <rFont val="宋体"/>
        <family val="3"/>
        <charset val="134"/>
      </rPr>
      <t xml:space="preserve">（按以上条件根据文件计算）
</t>
    </r>
    <r>
      <rPr>
        <sz val="11"/>
        <color indexed="8"/>
        <rFont val="宋体"/>
        <family val="3"/>
        <charset val="134"/>
      </rPr>
      <t>2.Wearable electrochemical aptasensor based on MXene@gold nanoparticles for non-invasive sweat cortisol detection-Biosensors and Bioelectronics-published-2025.06.27-二作一区（学生一作）</t>
    </r>
    <r>
      <rPr>
        <sz val="11"/>
        <color indexed="21"/>
        <rFont val="宋体"/>
        <family val="3"/>
        <charset val="134"/>
      </rPr>
      <t>+50*0.4=20</t>
    </r>
    <r>
      <rPr>
        <sz val="11"/>
        <color indexed="10"/>
        <rFont val="宋体"/>
        <family val="3"/>
        <charset val="134"/>
      </rPr>
      <t xml:space="preserve">（按以上条件根据文件计算）
</t>
    </r>
    <r>
      <rPr>
        <sz val="11"/>
        <rFont val="宋体"/>
        <family val="3"/>
        <charset val="134"/>
      </rPr>
      <t>3.Self-powered chitosan/graphene oxide hydrogel band-aids with bioadhesion for promoting infected wounds healing-International Journal of Biological Macromolecules-published-2024.11.14-二作二区（学生一作）</t>
    </r>
    <r>
      <rPr>
        <sz val="11"/>
        <color indexed="10"/>
        <rFont val="宋体"/>
        <family val="3"/>
        <charset val="134"/>
      </rPr>
      <t>+</t>
    </r>
    <r>
      <rPr>
        <sz val="11"/>
        <color indexed="21"/>
        <rFont val="宋体"/>
        <family val="3"/>
        <charset val="134"/>
      </rPr>
      <t>40*0.4=16</t>
    </r>
    <r>
      <rPr>
        <sz val="11"/>
        <color indexed="10"/>
        <rFont val="宋体"/>
        <family val="3"/>
        <charset val="134"/>
      </rPr>
      <t xml:space="preserve">（按以上条件根据文件计算）
</t>
    </r>
    <r>
      <rPr>
        <sz val="11"/>
        <rFont val="宋体"/>
        <family val="3"/>
        <charset val="134"/>
      </rPr>
      <t>4.Multifunctional Carbon-Based Nanocomposite Hydrogels for Wound Healing and Health Management-Gels-published-2025.05.06-三作二区（学生一作）</t>
    </r>
    <r>
      <rPr>
        <sz val="11"/>
        <color indexed="21"/>
        <rFont val="宋体"/>
        <family val="3"/>
        <charset val="134"/>
      </rPr>
      <t>+40*0.2=8</t>
    </r>
    <r>
      <rPr>
        <sz val="11"/>
        <color indexed="10"/>
        <rFont val="宋体"/>
        <family val="3"/>
        <charset val="134"/>
      </rPr>
      <t>（按以上条件根据文件计算）</t>
    </r>
    <phoneticPr fontId="22" type="noConversion"/>
  </si>
  <si>
    <t>孙萌</t>
    <phoneticPr fontId="22" type="noConversion"/>
  </si>
  <si>
    <t>江苏瑞铁轨道奖学金</t>
    <phoneticPr fontId="2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</si>
</sst>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等线"/>
      <charset val="134"/>
      <scheme val="minor"/>
    </font>
    <font>
      <b/>
      <sz val="11"/>
      <color indexed="8"/>
      <name val="宋体"/>
      <family val="3"/>
      <charset val="134"/>
    </font>
    <font>
      <sz val="11"/>
      <color indexed="8"/>
      <name val="宋体"/>
      <family val="3"/>
      <charset val="134"/>
    </font>
    <font>
      <sz val="11"/>
      <name val="等线"/>
      <family val="3"/>
      <charset val="134"/>
      <scheme val="minor"/>
    </font>
    <font>
      <sz val="11"/>
      <color theme="1"/>
      <name val="等线"/>
      <family val="3"/>
      <charset val="134"/>
      <scheme val="minor"/>
    </font>
    <font>
      <sz val="11"/>
      <color rgb="FF00B050"/>
      <name val="宋体"/>
      <family val="3"/>
      <charset val="134"/>
    </font>
    <font>
      <sz val="11"/>
      <color rgb="FF000000"/>
      <name val="宋体"/>
      <family val="3"/>
      <charset val="134"/>
    </font>
    <font>
      <sz val="10"/>
      <name val="Arial"/>
      <family val="2"/>
    </font>
    <font>
      <sz val="9"/>
      <color rgb="FF00B050"/>
      <name val="Arial"/>
      <family val="2"/>
    </font>
    <font>
      <sz val="16"/>
      <color rgb="FF000000"/>
      <name val="宋体"/>
      <family val="3"/>
      <charset val="134"/>
    </font>
    <font>
      <sz val="11"/>
      <color rgb="FF000000"/>
      <name val="Arial"/>
      <family val="2"/>
    </font>
    <font>
      <sz val="11"/>
      <color rgb="FF000000"/>
      <name val="Wingdings"/>
      <charset val="2"/>
    </font>
    <font>
      <b/>
      <sz val="11"/>
      <color theme="1"/>
      <name val="等线"/>
      <family val="3"/>
      <charset val="134"/>
      <scheme val="minor"/>
    </font>
    <font>
      <sz val="12"/>
      <name val="宋体"/>
      <family val="3"/>
      <charset val="134"/>
    </font>
    <font>
      <sz val="11"/>
      <color indexed="21"/>
      <name val="宋体"/>
      <family val="3"/>
      <charset val="134"/>
    </font>
    <font>
      <sz val="11"/>
      <color indexed="10"/>
      <name val="宋体"/>
      <family val="3"/>
      <charset val="134"/>
    </font>
    <font>
      <sz val="11"/>
      <name val="宋体"/>
      <family val="3"/>
      <charset val="134"/>
    </font>
    <font>
      <sz val="11"/>
      <color indexed="8"/>
      <name val="Arial"/>
      <family val="2"/>
    </font>
    <font>
      <sz val="11"/>
      <color indexed="8"/>
      <name val="Calibri"/>
      <family val="2"/>
    </font>
    <font>
      <sz val="11"/>
      <color indexed="8"/>
      <name val="Wingdings"/>
      <charset val="2"/>
    </font>
    <font>
      <sz val="11"/>
      <color indexed="21"/>
      <name val="Calibri"/>
      <family val="2"/>
    </font>
    <font>
      <sz val="11"/>
      <color indexed="11"/>
      <name val="宋体"/>
      <family val="3"/>
      <charset val="134"/>
    </font>
    <font>
      <sz val="9"/>
      <name val="等线"/>
      <family val="3"/>
      <charset val="134"/>
      <scheme val="minor"/>
    </font>
    <font>
      <sz val="11"/>
      <color rgb="FFFF0000"/>
      <name val="宋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13" fillId="0" borderId="0">
      <alignment vertical="center"/>
    </xf>
  </cellStyleXfs>
  <cellXfs count="26">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vertical="center"/>
    </xf>
    <xf numFmtId="0" fontId="2" fillId="0" borderId="0" xfId="0" applyFont="1">
      <alignment vertical="center"/>
    </xf>
    <xf numFmtId="0" fontId="3" fillId="0" borderId="0" xfId="1" applyFont="1" applyAlignment="1">
      <alignment horizontal="center" vertical="center" wrapText="1"/>
    </xf>
    <xf numFmtId="0" fontId="4" fillId="0" borderId="0" xfId="0" applyFont="1" applyAlignment="1">
      <alignment horizontal="center" vertical="center" wrapText="1"/>
    </xf>
    <xf numFmtId="0" fontId="5" fillId="0" borderId="0" xfId="0" applyFont="1">
      <alignment vertical="center"/>
    </xf>
    <xf numFmtId="0" fontId="6" fillId="0" borderId="0" xfId="0" applyFont="1" applyAlignment="1">
      <alignment horizontal="right" vertical="center" wrapText="1"/>
    </xf>
    <xf numFmtId="0" fontId="6" fillId="0" borderId="0" xfId="0" applyFont="1" applyAlignment="1">
      <alignment horizontal="center" vertical="center" wrapText="1"/>
    </xf>
    <xf numFmtId="0" fontId="5" fillId="0" borderId="0" xfId="0" applyFont="1" applyAlignment="1">
      <alignment horizontal="center" vertical="center" wrapText="1"/>
    </xf>
    <xf numFmtId="49" fontId="6" fillId="0" borderId="0" xfId="0" applyNumberFormat="1" applyFont="1" applyAlignment="1">
      <alignment horizontal="center" vertical="center" wrapText="1"/>
    </xf>
    <xf numFmtId="0" fontId="5" fillId="0" borderId="0" xfId="0"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center" vertical="center"/>
    </xf>
    <xf numFmtId="0" fontId="6" fillId="0" borderId="0" xfId="0" applyFont="1" applyAlignment="1">
      <alignment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6" fillId="2" borderId="1" xfId="0" applyFont="1" applyFill="1" applyBorder="1" applyAlignment="1">
      <alignment horizontal="center" vertical="center" wrapText="1"/>
    </xf>
    <xf numFmtId="0" fontId="2" fillId="2" borderId="0" xfId="0" applyFont="1" applyFill="1" applyAlignment="1">
      <alignment horizontal="center" vertical="center" wrapText="1"/>
    </xf>
    <xf numFmtId="0" fontId="0" fillId="0" borderId="0" xfId="0" applyAlignment="1">
      <alignment horizontal="center" vertical="center"/>
    </xf>
    <xf numFmtId="0" fontId="12" fillId="0" borderId="0" xfId="0" applyFont="1" applyAlignment="1">
      <alignment horizontal="center" vertical="center"/>
    </xf>
    <xf numFmtId="0" fontId="4" fillId="0" borderId="0" xfId="0" applyFont="1" applyAlignment="1">
      <alignment horizontal="center" vertical="center"/>
    </xf>
    <xf numFmtId="0" fontId="9" fillId="0" borderId="0" xfId="0" applyFont="1" applyAlignment="1">
      <alignment horizontal="center" vertical="center" wrapText="1"/>
    </xf>
    <xf numFmtId="0" fontId="2" fillId="0" borderId="0" xfId="0" applyFont="1" applyAlignment="1">
      <alignment horizontal="center" vertical="center" wrapText="1"/>
    </xf>
  </cellXfs>
  <cellStyles count="2">
    <cellStyle name="常规" xfId="0" builtinId="0"/>
    <cellStyle name="常规 2" xfId="1" xr:uid="{00000000-0005-0000-0000-00003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1"/>
  <sheetViews>
    <sheetView tabSelected="1" workbookViewId="0">
      <selection activeCell="L9" sqref="L9"/>
    </sheetView>
  </sheetViews>
  <sheetFormatPr defaultColWidth="9" defaultRowHeight="13.8" x14ac:dyDescent="0.25"/>
  <cols>
    <col min="8" max="8" width="22.6640625" bestFit="1" customWidth="1"/>
  </cols>
  <sheetData>
    <row r="1" spans="1:13" x14ac:dyDescent="0.25">
      <c r="A1" s="22" t="s">
        <v>0</v>
      </c>
      <c r="B1" s="22" t="s">
        <v>1</v>
      </c>
      <c r="C1" s="22" t="s">
        <v>2</v>
      </c>
      <c r="D1" s="22" t="s">
        <v>3</v>
      </c>
      <c r="E1" s="22" t="s">
        <v>4</v>
      </c>
      <c r="F1" s="22" t="s">
        <v>5</v>
      </c>
      <c r="G1" s="22" t="s">
        <v>6</v>
      </c>
      <c r="H1" s="22" t="s">
        <v>81</v>
      </c>
    </row>
    <row r="2" spans="1:13" x14ac:dyDescent="0.25">
      <c r="A2" s="21">
        <v>1</v>
      </c>
      <c r="B2" s="21">
        <v>249536</v>
      </c>
      <c r="C2" s="23" t="s">
        <v>91</v>
      </c>
      <c r="D2" s="21">
        <v>81.599999999999994</v>
      </c>
      <c r="E2" s="21">
        <v>0</v>
      </c>
      <c r="F2" s="21">
        <v>88</v>
      </c>
      <c r="G2" s="21">
        <f t="shared" ref="G2:G10" si="0">D2+F2+E2*0.05</f>
        <v>169.6</v>
      </c>
      <c r="H2" s="21" t="s">
        <v>13</v>
      </c>
      <c r="I2" s="21"/>
    </row>
    <row r="3" spans="1:13" x14ac:dyDescent="0.25">
      <c r="A3" s="21">
        <v>2</v>
      </c>
      <c r="B3" s="21">
        <v>228067</v>
      </c>
      <c r="C3" s="21" t="s">
        <v>10</v>
      </c>
      <c r="D3" s="21">
        <v>83.2</v>
      </c>
      <c r="E3" s="21">
        <v>26</v>
      </c>
      <c r="F3" s="21">
        <v>83.2</v>
      </c>
      <c r="G3" s="21">
        <f t="shared" si="0"/>
        <v>167.70000000000002</v>
      </c>
      <c r="H3" s="21" t="s">
        <v>11</v>
      </c>
      <c r="I3" s="21"/>
    </row>
    <row r="4" spans="1:13" x14ac:dyDescent="0.25">
      <c r="A4" s="21">
        <v>3</v>
      </c>
      <c r="B4" s="21">
        <v>239355</v>
      </c>
      <c r="C4" s="21" t="s">
        <v>14</v>
      </c>
      <c r="D4" s="21">
        <v>80.3</v>
      </c>
      <c r="E4" s="21">
        <v>18</v>
      </c>
      <c r="F4" s="21">
        <v>71.400000000000006</v>
      </c>
      <c r="G4" s="21">
        <f t="shared" si="0"/>
        <v>152.6</v>
      </c>
      <c r="H4" s="21" t="s">
        <v>11</v>
      </c>
      <c r="I4" s="21"/>
    </row>
    <row r="5" spans="1:13" x14ac:dyDescent="0.25">
      <c r="A5" s="21">
        <v>4</v>
      </c>
      <c r="B5" s="21">
        <v>228092</v>
      </c>
      <c r="C5" s="23" t="s">
        <v>88</v>
      </c>
      <c r="D5" s="21">
        <v>79.900000000000006</v>
      </c>
      <c r="E5" s="21">
        <v>53</v>
      </c>
      <c r="F5" s="21">
        <v>64</v>
      </c>
      <c r="G5" s="21">
        <f t="shared" si="0"/>
        <v>146.55000000000001</v>
      </c>
      <c r="H5" s="23" t="s">
        <v>92</v>
      </c>
      <c r="I5" s="21"/>
    </row>
    <row r="6" spans="1:13" x14ac:dyDescent="0.25">
      <c r="A6" s="21">
        <v>5</v>
      </c>
      <c r="B6" s="21">
        <v>228071</v>
      </c>
      <c r="C6" s="23" t="s">
        <v>89</v>
      </c>
      <c r="D6" s="21">
        <v>80.099999999999994</v>
      </c>
      <c r="E6" s="21">
        <v>10</v>
      </c>
      <c r="F6" s="21">
        <v>58</v>
      </c>
      <c r="G6" s="21">
        <f t="shared" si="0"/>
        <v>138.6</v>
      </c>
      <c r="H6" s="21"/>
    </row>
    <row r="7" spans="1:13" x14ac:dyDescent="0.25">
      <c r="A7" s="21">
        <v>6</v>
      </c>
      <c r="B7" s="21" t="s">
        <v>70</v>
      </c>
      <c r="C7" s="21" t="s">
        <v>71</v>
      </c>
      <c r="D7" s="21">
        <v>80.5</v>
      </c>
      <c r="E7" s="21">
        <v>0</v>
      </c>
      <c r="F7" s="21">
        <v>56</v>
      </c>
      <c r="G7" s="21">
        <f t="shared" si="0"/>
        <v>136.5</v>
      </c>
    </row>
    <row r="8" spans="1:13" x14ac:dyDescent="0.25">
      <c r="A8" s="21">
        <v>7</v>
      </c>
      <c r="B8" s="21">
        <v>248700</v>
      </c>
      <c r="C8" s="21" t="s">
        <v>48</v>
      </c>
      <c r="D8" s="21">
        <v>79.2</v>
      </c>
      <c r="E8" s="21">
        <v>0</v>
      </c>
      <c r="F8" s="21">
        <v>43.4</v>
      </c>
      <c r="G8" s="21">
        <f t="shared" si="0"/>
        <v>122.6</v>
      </c>
    </row>
    <row r="9" spans="1:13" x14ac:dyDescent="0.25">
      <c r="A9" s="21">
        <v>8</v>
      </c>
      <c r="B9" s="21">
        <v>248033</v>
      </c>
      <c r="C9" s="21" t="s">
        <v>8</v>
      </c>
      <c r="D9" s="21">
        <v>80.5</v>
      </c>
      <c r="E9" s="21">
        <v>17</v>
      </c>
      <c r="F9" s="21">
        <v>32</v>
      </c>
      <c r="G9" s="21">
        <f t="shared" si="0"/>
        <v>113.35</v>
      </c>
    </row>
    <row r="10" spans="1:13" x14ac:dyDescent="0.25">
      <c r="A10" s="21">
        <v>9</v>
      </c>
      <c r="B10" s="21">
        <v>248037</v>
      </c>
      <c r="C10" s="21" t="s">
        <v>55</v>
      </c>
      <c r="D10" s="21">
        <v>79.400000000000006</v>
      </c>
      <c r="E10" s="21">
        <v>16</v>
      </c>
      <c r="F10" s="21">
        <v>0.8</v>
      </c>
      <c r="G10" s="21">
        <f t="shared" si="0"/>
        <v>81</v>
      </c>
    </row>
    <row r="13" spans="1:13" ht="14.4" x14ac:dyDescent="0.25">
      <c r="M13" s="4"/>
    </row>
    <row r="14" spans="1:13" ht="14.4" x14ac:dyDescent="0.25">
      <c r="M14" s="10"/>
    </row>
    <row r="15" spans="1:13" ht="14.4" x14ac:dyDescent="0.25">
      <c r="M15" s="4"/>
    </row>
    <row r="16" spans="1:13" ht="14.4" x14ac:dyDescent="0.25">
      <c r="M16" s="4"/>
    </row>
    <row r="17" spans="13:13" ht="14.4" x14ac:dyDescent="0.25">
      <c r="M17" s="4"/>
    </row>
    <row r="18" spans="13:13" ht="14.4" x14ac:dyDescent="0.25">
      <c r="M18" s="4"/>
    </row>
    <row r="19" spans="13:13" ht="14.4" x14ac:dyDescent="0.25">
      <c r="M19" s="5"/>
    </row>
    <row r="20" spans="13:13" x14ac:dyDescent="0.25">
      <c r="M20" s="14"/>
    </row>
    <row r="21" spans="13:13" ht="14.4" x14ac:dyDescent="0.25">
      <c r="M21" s="5"/>
    </row>
  </sheetData>
  <sortState xmlns:xlrd2="http://schemas.microsoft.com/office/spreadsheetml/2017/richdata2" ref="B2:G10">
    <sortCondition descending="1" ref="G2:G10"/>
  </sortState>
  <phoneticPr fontId="22"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3"/>
  <sheetViews>
    <sheetView topLeftCell="A4" zoomScale="55" zoomScaleNormal="55" workbookViewId="0">
      <selection activeCell="AA10" sqref="AA10"/>
    </sheetView>
  </sheetViews>
  <sheetFormatPr defaultColWidth="8.6640625" defaultRowHeight="13.8" x14ac:dyDescent="0.25"/>
  <sheetData>
    <row r="1" spans="1:18" ht="115.2" x14ac:dyDescent="0.25">
      <c r="A1" s="1" t="s">
        <v>15</v>
      </c>
      <c r="B1" s="1" t="s">
        <v>1</v>
      </c>
      <c r="C1" s="1" t="s">
        <v>2</v>
      </c>
      <c r="D1" s="1" t="s">
        <v>16</v>
      </c>
      <c r="E1" s="1" t="s">
        <v>17</v>
      </c>
      <c r="F1" s="1" t="s">
        <v>3</v>
      </c>
      <c r="G1" s="1" t="s">
        <v>18</v>
      </c>
      <c r="H1" s="1" t="s">
        <v>4</v>
      </c>
      <c r="I1" s="1" t="s">
        <v>5</v>
      </c>
      <c r="J1" s="1" t="s">
        <v>7</v>
      </c>
      <c r="K1" s="1" t="s">
        <v>19</v>
      </c>
      <c r="L1" s="1" t="s">
        <v>20</v>
      </c>
      <c r="M1" s="1" t="s">
        <v>21</v>
      </c>
      <c r="N1" s="1" t="s">
        <v>22</v>
      </c>
      <c r="O1" s="1" t="s">
        <v>23</v>
      </c>
      <c r="P1" s="1" t="s">
        <v>24</v>
      </c>
      <c r="Q1" s="1" t="s">
        <v>25</v>
      </c>
      <c r="R1" s="1" t="s">
        <v>26</v>
      </c>
    </row>
    <row r="2" spans="1:18" ht="409.6" x14ac:dyDescent="0.25">
      <c r="A2" s="25" t="s">
        <v>27</v>
      </c>
      <c r="B2" s="3"/>
      <c r="C2" s="3"/>
      <c r="D2" s="3"/>
      <c r="E2" s="3"/>
      <c r="F2" s="3"/>
      <c r="G2" s="3"/>
      <c r="H2" s="3"/>
      <c r="I2" s="3"/>
      <c r="J2" s="3"/>
      <c r="K2" s="16" t="s">
        <v>28</v>
      </c>
      <c r="L2" s="3" t="s">
        <v>29</v>
      </c>
      <c r="M2" s="16" t="s">
        <v>30</v>
      </c>
      <c r="N2" s="3" t="s">
        <v>31</v>
      </c>
      <c r="O2" s="3" t="s">
        <v>31</v>
      </c>
      <c r="P2" s="16" t="s">
        <v>32</v>
      </c>
      <c r="Q2" s="16" t="s">
        <v>33</v>
      </c>
      <c r="R2" s="3"/>
    </row>
    <row r="3" spans="1:18" ht="14.4" x14ac:dyDescent="0.25">
      <c r="A3" s="25"/>
      <c r="B3" s="3"/>
      <c r="C3" s="3"/>
      <c r="D3" s="3"/>
      <c r="E3" s="3"/>
      <c r="F3" s="3"/>
      <c r="G3" s="3"/>
      <c r="H3" s="3"/>
      <c r="I3" s="3"/>
      <c r="J3" s="3"/>
      <c r="K3" s="24" t="s">
        <v>34</v>
      </c>
      <c r="L3" s="25"/>
      <c r="M3" s="25"/>
      <c r="N3" s="3"/>
      <c r="O3" s="3"/>
      <c r="P3" s="3"/>
      <c r="Q3" s="3"/>
      <c r="R3" s="3"/>
    </row>
    <row r="4" spans="1:18" ht="409.6" x14ac:dyDescent="0.25">
      <c r="A4" s="4">
        <v>1</v>
      </c>
      <c r="B4" s="4" t="s">
        <v>35</v>
      </c>
      <c r="C4" s="4" t="s">
        <v>36</v>
      </c>
      <c r="D4" s="4" t="s">
        <v>37</v>
      </c>
      <c r="E4" s="4" t="s">
        <v>38</v>
      </c>
      <c r="F4" s="4">
        <v>82</v>
      </c>
      <c r="G4" s="4" t="s">
        <v>39</v>
      </c>
      <c r="H4" s="4">
        <v>35</v>
      </c>
      <c r="I4" s="4">
        <f>4+20</f>
        <v>24</v>
      </c>
      <c r="J4" s="4"/>
      <c r="K4" s="10" t="s">
        <v>40</v>
      </c>
      <c r="L4" s="10" t="s">
        <v>41</v>
      </c>
      <c r="M4" s="10" t="s">
        <v>42</v>
      </c>
      <c r="N4" s="16" t="s">
        <v>43</v>
      </c>
      <c r="O4" s="16" t="s">
        <v>44</v>
      </c>
      <c r="P4" s="10" t="s">
        <v>45</v>
      </c>
      <c r="Q4" s="10" t="s">
        <v>46</v>
      </c>
      <c r="R4" s="4"/>
    </row>
    <row r="5" spans="1:18" ht="409.6" x14ac:dyDescent="0.25">
      <c r="A5" s="5">
        <v>1</v>
      </c>
      <c r="B5" s="5">
        <v>249536</v>
      </c>
      <c r="C5" s="4" t="s">
        <v>12</v>
      </c>
      <c r="D5" s="6" t="s">
        <v>9</v>
      </c>
      <c r="E5" s="7" t="s">
        <v>13</v>
      </c>
      <c r="F5" s="8">
        <v>81.599999999999994</v>
      </c>
      <c r="G5" s="5">
        <v>15204126568</v>
      </c>
      <c r="H5" s="8">
        <v>0</v>
      </c>
      <c r="I5" s="8">
        <v>88</v>
      </c>
      <c r="J5" s="5"/>
      <c r="K5" s="10" t="s">
        <v>90</v>
      </c>
      <c r="L5" s="5"/>
      <c r="M5" s="5"/>
      <c r="N5" s="5"/>
      <c r="O5" s="5"/>
      <c r="P5" s="3" t="s">
        <v>47</v>
      </c>
      <c r="Q5" s="5"/>
      <c r="R5" s="5"/>
    </row>
    <row r="6" spans="1:18" ht="409.6" x14ac:dyDescent="0.25">
      <c r="A6" s="5">
        <v>2</v>
      </c>
      <c r="B6" s="9">
        <v>248700</v>
      </c>
      <c r="C6" s="10" t="s">
        <v>48</v>
      </c>
      <c r="D6" s="2" t="s">
        <v>49</v>
      </c>
      <c r="E6" s="10" t="s">
        <v>11</v>
      </c>
      <c r="F6" s="11">
        <v>79.2</v>
      </c>
      <c r="G6" s="12" t="s">
        <v>50</v>
      </c>
      <c r="H6" s="11">
        <v>0</v>
      </c>
      <c r="I6" s="11">
        <v>43.4</v>
      </c>
      <c r="J6" s="10" t="s">
        <v>51</v>
      </c>
      <c r="K6" s="10" t="s">
        <v>52</v>
      </c>
      <c r="L6" s="17" t="s">
        <v>53</v>
      </c>
      <c r="M6" s="10"/>
      <c r="N6" s="5"/>
      <c r="O6" s="5"/>
      <c r="P6" s="5"/>
      <c r="Q6" s="5"/>
      <c r="R6" s="5"/>
    </row>
    <row r="7" spans="1:18" ht="409.6" x14ac:dyDescent="0.25">
      <c r="A7" s="5">
        <v>3</v>
      </c>
      <c r="B7" s="5">
        <v>248033</v>
      </c>
      <c r="C7" s="4" t="s">
        <v>8</v>
      </c>
      <c r="D7" s="2" t="s">
        <v>9</v>
      </c>
      <c r="E7" s="2" t="s">
        <v>11</v>
      </c>
      <c r="F7" s="5">
        <v>80.5</v>
      </c>
      <c r="G7" s="5">
        <v>18852018097</v>
      </c>
      <c r="H7" s="8">
        <v>17</v>
      </c>
      <c r="I7" s="8">
        <v>32</v>
      </c>
      <c r="J7" s="5"/>
      <c r="K7" s="3" t="s">
        <v>83</v>
      </c>
      <c r="L7" s="5"/>
      <c r="M7" s="5"/>
      <c r="N7" s="5"/>
      <c r="O7" s="5"/>
      <c r="P7" s="5"/>
      <c r="Q7" s="5"/>
      <c r="R7" s="3" t="s">
        <v>54</v>
      </c>
    </row>
    <row r="8" spans="1:18" ht="409.6" x14ac:dyDescent="0.25">
      <c r="A8" s="5">
        <v>4</v>
      </c>
      <c r="B8" s="5">
        <v>248037</v>
      </c>
      <c r="C8" s="4" t="s">
        <v>55</v>
      </c>
      <c r="D8" s="2" t="s">
        <v>9</v>
      </c>
      <c r="E8" s="2" t="s">
        <v>11</v>
      </c>
      <c r="F8" s="5">
        <v>79.400000000000006</v>
      </c>
      <c r="G8" s="5">
        <v>18296269457</v>
      </c>
      <c r="H8" s="8">
        <v>16</v>
      </c>
      <c r="I8" s="8">
        <v>0.8</v>
      </c>
      <c r="J8" s="5"/>
      <c r="K8" s="3" t="s">
        <v>84</v>
      </c>
      <c r="L8" s="5"/>
      <c r="M8" s="3" t="s">
        <v>85</v>
      </c>
      <c r="N8" s="5"/>
      <c r="O8" s="3" t="s">
        <v>87</v>
      </c>
      <c r="P8" s="3" t="s">
        <v>86</v>
      </c>
      <c r="Q8" s="5"/>
      <c r="R8" s="3" t="s">
        <v>56</v>
      </c>
    </row>
    <row r="9" spans="1:18" ht="409.6" x14ac:dyDescent="0.25">
      <c r="A9" s="5">
        <v>5</v>
      </c>
      <c r="B9" s="4">
        <v>228067</v>
      </c>
      <c r="C9" s="4" t="s">
        <v>10</v>
      </c>
      <c r="D9" s="4" t="s">
        <v>13</v>
      </c>
      <c r="E9" s="4" t="s">
        <v>11</v>
      </c>
      <c r="F9" s="13">
        <v>83.2</v>
      </c>
      <c r="G9" s="4">
        <v>18852869392</v>
      </c>
      <c r="H9" s="13">
        <v>26</v>
      </c>
      <c r="I9" s="13">
        <v>83.2</v>
      </c>
      <c r="J9" s="2" t="s">
        <v>82</v>
      </c>
      <c r="K9" s="10" t="s">
        <v>57</v>
      </c>
      <c r="L9" s="10" t="s">
        <v>58</v>
      </c>
      <c r="M9" s="10" t="s">
        <v>59</v>
      </c>
      <c r="N9" s="16"/>
      <c r="O9" s="16"/>
      <c r="P9" s="10" t="s">
        <v>60</v>
      </c>
      <c r="Q9" s="10"/>
      <c r="R9" s="2" t="s">
        <v>61</v>
      </c>
    </row>
    <row r="10" spans="1:18" ht="409.6" x14ac:dyDescent="0.25">
      <c r="A10" s="5">
        <v>6</v>
      </c>
      <c r="B10" s="4" t="s">
        <v>62</v>
      </c>
      <c r="C10" s="4" t="s">
        <v>63</v>
      </c>
      <c r="D10" s="4" t="s">
        <v>9</v>
      </c>
      <c r="E10" s="4" t="s">
        <v>11</v>
      </c>
      <c r="F10" s="5">
        <v>79.900000000000006</v>
      </c>
      <c r="G10" s="5">
        <v>15062695179</v>
      </c>
      <c r="H10" s="8">
        <v>53</v>
      </c>
      <c r="I10" s="8">
        <v>64</v>
      </c>
      <c r="J10" s="3" t="s">
        <v>64</v>
      </c>
      <c r="K10" s="3" t="s">
        <v>65</v>
      </c>
      <c r="L10" s="10"/>
      <c r="M10" s="10"/>
      <c r="N10" s="16" t="s">
        <v>43</v>
      </c>
      <c r="O10" s="16" t="s">
        <v>44</v>
      </c>
      <c r="P10" s="10"/>
      <c r="Q10" s="10"/>
      <c r="R10" s="3" t="s">
        <v>64</v>
      </c>
    </row>
    <row r="11" spans="1:18" ht="409.6" x14ac:dyDescent="0.25">
      <c r="A11" s="5">
        <v>7</v>
      </c>
      <c r="B11" s="5">
        <v>228071</v>
      </c>
      <c r="C11" s="5" t="s">
        <v>66</v>
      </c>
      <c r="D11" s="4" t="s">
        <v>13</v>
      </c>
      <c r="E11" s="5" t="s">
        <v>9</v>
      </c>
      <c r="F11" s="5">
        <v>80.099999999999994</v>
      </c>
      <c r="G11" s="5">
        <v>13572882551</v>
      </c>
      <c r="H11" s="8">
        <v>10</v>
      </c>
      <c r="I11" s="8">
        <v>58</v>
      </c>
      <c r="J11" s="5" t="s">
        <v>67</v>
      </c>
      <c r="K11" s="3" t="s">
        <v>68</v>
      </c>
      <c r="L11" s="10"/>
      <c r="M11" s="10"/>
      <c r="N11" s="16"/>
      <c r="O11" s="16"/>
      <c r="P11" s="10"/>
      <c r="Q11" s="10"/>
      <c r="R11" s="3" t="s">
        <v>69</v>
      </c>
    </row>
    <row r="12" spans="1:18" ht="409.6" x14ac:dyDescent="0.25">
      <c r="A12" s="5">
        <v>8</v>
      </c>
      <c r="B12" s="14" t="s">
        <v>70</v>
      </c>
      <c r="C12" s="14" t="s">
        <v>71</v>
      </c>
      <c r="D12" s="4" t="s">
        <v>11</v>
      </c>
      <c r="E12" s="4"/>
      <c r="F12" s="15">
        <v>80.5</v>
      </c>
      <c r="G12" s="4">
        <v>15205172002</v>
      </c>
      <c r="H12" s="13">
        <v>0</v>
      </c>
      <c r="I12" s="13">
        <v>56</v>
      </c>
      <c r="J12" s="4"/>
      <c r="K12" s="18" t="s">
        <v>72</v>
      </c>
      <c r="L12" s="2"/>
      <c r="M12" s="4"/>
      <c r="N12" s="2" t="s">
        <v>73</v>
      </c>
      <c r="O12" s="2"/>
      <c r="P12" s="2"/>
      <c r="Q12" s="2" t="s">
        <v>74</v>
      </c>
      <c r="R12" s="5"/>
    </row>
    <row r="13" spans="1:18" ht="409.6" x14ac:dyDescent="0.25">
      <c r="A13" s="5">
        <v>9</v>
      </c>
      <c r="B13" s="5">
        <v>239355</v>
      </c>
      <c r="C13" s="5" t="s">
        <v>14</v>
      </c>
      <c r="D13" s="4" t="s">
        <v>13</v>
      </c>
      <c r="E13" s="4" t="s">
        <v>11</v>
      </c>
      <c r="F13" s="8">
        <v>80.3</v>
      </c>
      <c r="G13" s="5">
        <v>15605219861</v>
      </c>
      <c r="H13" s="8">
        <v>18</v>
      </c>
      <c r="I13" s="8">
        <v>71.400000000000006</v>
      </c>
      <c r="J13" s="2" t="s">
        <v>75</v>
      </c>
      <c r="K13" s="19" t="s">
        <v>76</v>
      </c>
      <c r="L13" s="5"/>
      <c r="M13" s="2" t="s">
        <v>77</v>
      </c>
      <c r="N13" s="5"/>
      <c r="O13" s="5"/>
      <c r="P13" s="20" t="s">
        <v>78</v>
      </c>
      <c r="Q13" s="20" t="s">
        <v>79</v>
      </c>
      <c r="R13" s="2" t="s">
        <v>80</v>
      </c>
    </row>
  </sheetData>
  <mergeCells count="2">
    <mergeCell ref="K3:M3"/>
    <mergeCell ref="A2:A3"/>
  </mergeCells>
  <phoneticPr fontId="22" type="noConversion"/>
  <dataValidations count="1">
    <dataValidation type="list" allowBlank="1" showInputMessage="1" showErrorMessage="1" sqref="D4:E13" xr:uid="{00000000-0002-0000-0100-000000000000}">
      <formula1>"东南大学比亚迪奖学金,王燕清奖学金,2025博世智行致远计划,江苏瑞铁轨道奖学金,苏州工业园区国际奖学金,苏州工业园区奖学金,小米奖学金,小米助学金,燕宝奖学金,郑格如奖学金"</formula1>
    </dataValidation>
  </dataValidation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彩虹 余</dc:creator>
  <cp:lastModifiedBy>wx1473227635@outlook.com</cp:lastModifiedBy>
  <dcterms:created xsi:type="dcterms:W3CDTF">2025-10-24T02:51:00Z</dcterms:created>
  <dcterms:modified xsi:type="dcterms:W3CDTF">2025-10-24T07:54:07Z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AC8B35EDA7EA45038B661BD24E95785D_12</vt:lpwstr>
  </property>
  <property fmtid="{D5CDD505-2E9C-101B-9397-08002B2CF9AE}" pid="3" name="KSOProductBuildVer">
    <vt:lpwstr>2052-12.1.0.23125</vt:lpwstr>
  </property>
</Properties>
</file>