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L\Documents\WeChat Files\yuanwei8613\FileStorage\File\2019-09\"/>
    </mc:Choice>
  </mc:AlternateContent>
  <bookViews>
    <workbookView xWindow="0" yWindow="0" windowWidth="23040" windowHeight="90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N2" i="1" s="1"/>
  <c r="J14" i="1"/>
  <c r="N14" i="1" s="1"/>
  <c r="J18" i="1"/>
  <c r="N18" i="1" s="1"/>
  <c r="J25" i="1"/>
  <c r="N25" i="1" s="1"/>
  <c r="J13" i="1"/>
  <c r="N13" i="1" s="1"/>
  <c r="J31" i="1"/>
  <c r="N31" i="1" s="1"/>
  <c r="J3" i="1"/>
  <c r="N3" i="1" s="1"/>
  <c r="J29" i="1"/>
  <c r="N29" i="1" s="1"/>
  <c r="J19" i="1"/>
  <c r="N19" i="1" s="1"/>
  <c r="J24" i="1"/>
  <c r="N24" i="1" s="1"/>
  <c r="J26" i="1"/>
  <c r="N26" i="1" s="1"/>
  <c r="J21" i="1"/>
  <c r="N21" i="1" s="1"/>
  <c r="J4" i="1"/>
  <c r="N4" i="1" s="1"/>
  <c r="J15" i="1"/>
  <c r="N15" i="1" s="1"/>
  <c r="J12" i="1"/>
  <c r="N12" i="1" s="1"/>
  <c r="J6" i="1"/>
  <c r="N6" i="1" s="1"/>
  <c r="J9" i="1"/>
  <c r="N9" i="1" s="1"/>
  <c r="J23" i="1"/>
  <c r="N23" i="1" s="1"/>
  <c r="J16" i="1"/>
  <c r="N16" i="1" s="1"/>
  <c r="J11" i="1"/>
  <c r="N11" i="1" s="1"/>
  <c r="J17" i="1"/>
  <c r="N17" i="1" s="1"/>
  <c r="J32" i="1"/>
  <c r="N32" i="1" s="1"/>
  <c r="J5" i="1"/>
  <c r="N5" i="1" s="1"/>
  <c r="J8" i="1"/>
  <c r="N8" i="1" s="1"/>
  <c r="J10" i="1"/>
  <c r="N10" i="1" s="1"/>
  <c r="J20" i="1"/>
  <c r="N20" i="1" s="1"/>
  <c r="J7" i="1"/>
  <c r="N7" i="1" s="1"/>
  <c r="J30" i="1"/>
  <c r="N30" i="1" s="1"/>
  <c r="J28" i="1"/>
  <c r="N28" i="1" s="1"/>
  <c r="J27" i="1"/>
  <c r="N27" i="1" s="1"/>
  <c r="J22" i="1"/>
  <c r="N22" i="1" s="1"/>
</calcChain>
</file>

<file path=xl/sharedStrings.xml><?xml version="1.0" encoding="utf-8"?>
<sst xmlns="http://schemas.openxmlformats.org/spreadsheetml/2006/main" count="162" uniqueCount="74">
  <si>
    <t>序号</t>
    <phoneticPr fontId="1" type="noConversion"/>
  </si>
  <si>
    <t>申请荣誉</t>
    <phoneticPr fontId="1" type="noConversion"/>
  </si>
  <si>
    <t>学号</t>
    <phoneticPr fontId="1" type="noConversion"/>
  </si>
  <si>
    <t>姓名</t>
    <phoneticPr fontId="1" type="noConversion"/>
  </si>
  <si>
    <t>绩点</t>
    <phoneticPr fontId="1" type="noConversion"/>
  </si>
  <si>
    <t>卫生分</t>
    <phoneticPr fontId="1" type="noConversion"/>
  </si>
  <si>
    <t>行为考评等级</t>
    <phoneticPr fontId="1" type="noConversion"/>
  </si>
  <si>
    <t>班内投票（赞成人数/班级总人数）</t>
    <phoneticPr fontId="1" type="noConversion"/>
  </si>
  <si>
    <t>三好学生</t>
    <phoneticPr fontId="1" type="noConversion"/>
  </si>
  <si>
    <t>周磊</t>
    <phoneticPr fontId="1" type="noConversion"/>
  </si>
  <si>
    <t>20/27</t>
    <phoneticPr fontId="1" type="noConversion"/>
  </si>
  <si>
    <t>鲁一笑</t>
    <phoneticPr fontId="1" type="noConversion"/>
  </si>
  <si>
    <t>曾琪</t>
    <phoneticPr fontId="1" type="noConversion"/>
  </si>
  <si>
    <t>黄炜驰</t>
    <phoneticPr fontId="1" type="noConversion"/>
  </si>
  <si>
    <t>翟培然</t>
    <phoneticPr fontId="1" type="noConversion"/>
  </si>
  <si>
    <t>朱奕辰</t>
    <phoneticPr fontId="1" type="noConversion"/>
  </si>
  <si>
    <t>优</t>
    <phoneticPr fontId="1" type="noConversion"/>
  </si>
  <si>
    <t>27/27</t>
    <phoneticPr fontId="1" type="noConversion"/>
  </si>
  <si>
    <t>27/27</t>
    <phoneticPr fontId="1" type="noConversion"/>
  </si>
  <si>
    <t>27/27</t>
    <phoneticPr fontId="1" type="noConversion"/>
  </si>
  <si>
    <t>27/27</t>
    <phoneticPr fontId="1" type="noConversion"/>
  </si>
  <si>
    <t>三好学生</t>
    <phoneticPr fontId="1" type="noConversion"/>
  </si>
  <si>
    <t>陈炯浩</t>
    <phoneticPr fontId="1" type="noConversion"/>
  </si>
  <si>
    <t>优</t>
    <phoneticPr fontId="1" type="noConversion"/>
  </si>
  <si>
    <t>28/28</t>
    <phoneticPr fontId="1" type="noConversion"/>
  </si>
  <si>
    <t>28/28</t>
    <phoneticPr fontId="1" type="noConversion"/>
  </si>
  <si>
    <t>28/28</t>
    <phoneticPr fontId="1" type="noConversion"/>
  </si>
  <si>
    <t>梁晓乾</t>
    <phoneticPr fontId="1" type="noConversion"/>
  </si>
  <si>
    <t>良</t>
    <phoneticPr fontId="1" type="noConversion"/>
  </si>
  <si>
    <t>秦楚晋</t>
    <phoneticPr fontId="1" type="noConversion"/>
  </si>
  <si>
    <t>刘子龙</t>
    <phoneticPr fontId="1" type="noConversion"/>
  </si>
  <si>
    <t>董心仪</t>
    <phoneticPr fontId="1" type="noConversion"/>
  </si>
  <si>
    <t>优</t>
    <phoneticPr fontId="1" type="noConversion"/>
  </si>
  <si>
    <t>李玉雪</t>
    <phoneticPr fontId="1" type="noConversion"/>
  </si>
  <si>
    <t>蔡瑞荣</t>
    <phoneticPr fontId="1" type="noConversion"/>
  </si>
  <si>
    <t>苏常鹏</t>
    <phoneticPr fontId="1" type="noConversion"/>
  </si>
  <si>
    <t>谷天龙</t>
    <phoneticPr fontId="1" type="noConversion"/>
  </si>
  <si>
    <t>季睿</t>
    <phoneticPr fontId="1" type="noConversion"/>
  </si>
  <si>
    <t>韩明达</t>
    <phoneticPr fontId="1" type="noConversion"/>
  </si>
  <si>
    <t>优</t>
    <phoneticPr fontId="1" type="noConversion"/>
  </si>
  <si>
    <t>24/24</t>
    <phoneticPr fontId="1" type="noConversion"/>
  </si>
  <si>
    <t>杨锋</t>
    <phoneticPr fontId="1" type="noConversion"/>
  </si>
  <si>
    <t>王军飛</t>
    <phoneticPr fontId="1" type="noConversion"/>
  </si>
  <si>
    <t>葛明璇</t>
    <phoneticPr fontId="1" type="noConversion"/>
  </si>
  <si>
    <t>赵小刚</t>
    <phoneticPr fontId="1" type="noConversion"/>
  </si>
  <si>
    <t>张天依</t>
    <phoneticPr fontId="1" type="noConversion"/>
  </si>
  <si>
    <t>良</t>
    <phoneticPr fontId="1" type="noConversion"/>
  </si>
  <si>
    <t>三好学生</t>
    <phoneticPr fontId="1" type="noConversion"/>
  </si>
  <si>
    <t>蓝炜琴</t>
    <phoneticPr fontId="1" type="noConversion"/>
  </si>
  <si>
    <t>优</t>
    <phoneticPr fontId="1" type="noConversion"/>
  </si>
  <si>
    <t>16/16</t>
    <phoneticPr fontId="1" type="noConversion"/>
  </si>
  <si>
    <t>侯俊琪</t>
    <phoneticPr fontId="1" type="noConversion"/>
  </si>
  <si>
    <t>欧瀚文</t>
    <phoneticPr fontId="1" type="noConversion"/>
  </si>
  <si>
    <t>06A18537</t>
    <phoneticPr fontId="1" type="noConversion"/>
  </si>
  <si>
    <t>孙萌</t>
    <phoneticPr fontId="1" type="noConversion"/>
  </si>
  <si>
    <t>张辰骁</t>
    <phoneticPr fontId="1" type="noConversion"/>
  </si>
  <si>
    <t>朱浩鹏</t>
    <phoneticPr fontId="1" type="noConversion"/>
  </si>
  <si>
    <t>优</t>
    <phoneticPr fontId="1" type="noConversion"/>
  </si>
  <si>
    <t>22/28</t>
    <phoneticPr fontId="1" type="noConversion"/>
  </si>
  <si>
    <t>24/28</t>
    <phoneticPr fontId="1" type="noConversion"/>
  </si>
  <si>
    <t>21/28</t>
    <phoneticPr fontId="1" type="noConversion"/>
  </si>
  <si>
    <t>首修均分</t>
    <phoneticPr fontId="1" type="noConversion"/>
  </si>
  <si>
    <t>评选结果</t>
    <phoneticPr fontId="1" type="noConversion"/>
  </si>
  <si>
    <t>不符合条件</t>
    <phoneticPr fontId="1" type="noConversion"/>
  </si>
  <si>
    <t>体育成绩（上）</t>
    <phoneticPr fontId="1" type="noConversion"/>
  </si>
  <si>
    <t>体育成绩（下）</t>
    <phoneticPr fontId="1" type="noConversion"/>
  </si>
  <si>
    <t>体育</t>
    <phoneticPr fontId="1" type="noConversion"/>
  </si>
  <si>
    <t>综合评分</t>
    <phoneticPr fontId="1" type="noConversion"/>
  </si>
  <si>
    <t>拟推荐</t>
    <phoneticPr fontId="1" type="noConversion"/>
  </si>
  <si>
    <t>王思远</t>
    <phoneticPr fontId="1" type="noConversion"/>
  </si>
  <si>
    <t>吴钟涛</t>
    <phoneticPr fontId="1" type="noConversion"/>
  </si>
  <si>
    <t>优秀学生干部</t>
    <phoneticPr fontId="1" type="noConversion"/>
  </si>
  <si>
    <t>姚亿丞</t>
    <phoneticPr fontId="1" type="noConversion"/>
  </si>
  <si>
    <t>上学年规格化素质分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</si>
</sst>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workbookViewId="0">
      <selection activeCell="Q23" sqref="Q23"/>
    </sheetView>
  </sheetViews>
  <sheetFormatPr defaultRowHeight="14.25" x14ac:dyDescent="0.2"/>
  <cols>
    <col min="1" max="1" width="4.125" style="1" customWidth="1"/>
    <col min="2" max="2" width="13" style="1" customWidth="1"/>
    <col min="3" max="3" width="8.875" style="1" customWidth="1"/>
    <col min="4" max="4" width="7.875" style="1" customWidth="1"/>
    <col min="5" max="7" width="9" style="1"/>
    <col min="8" max="10" width="7.75" style="1" customWidth="1"/>
    <col min="11" max="11" width="7" style="1" customWidth="1"/>
    <col min="12" max="12" width="5.5" style="1" customWidth="1"/>
    <col min="13" max="14" width="8.625" style="1" customWidth="1"/>
    <col min="15" max="15" width="11.25" style="1" customWidth="1"/>
  </cols>
  <sheetData>
    <row r="1" spans="1:15" ht="54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61</v>
      </c>
      <c r="G1" s="2" t="s">
        <v>5</v>
      </c>
      <c r="H1" s="2" t="s">
        <v>64</v>
      </c>
      <c r="I1" s="2" t="s">
        <v>65</v>
      </c>
      <c r="J1" s="2" t="s">
        <v>66</v>
      </c>
      <c r="K1" s="2" t="s">
        <v>73</v>
      </c>
      <c r="L1" s="2" t="s">
        <v>6</v>
      </c>
      <c r="M1" s="2" t="s">
        <v>7</v>
      </c>
      <c r="N1" s="2" t="s">
        <v>67</v>
      </c>
      <c r="O1" s="2" t="s">
        <v>62</v>
      </c>
    </row>
    <row r="2" spans="1:15" x14ac:dyDescent="0.2">
      <c r="A2" s="3">
        <v>1</v>
      </c>
      <c r="B2" s="3" t="s">
        <v>71</v>
      </c>
      <c r="C2" s="4">
        <v>2018608</v>
      </c>
      <c r="D2" s="4" t="s">
        <v>22</v>
      </c>
      <c r="E2" s="5">
        <v>3.2566999999999999</v>
      </c>
      <c r="F2" s="5">
        <v>82.463999999999999</v>
      </c>
      <c r="G2" s="5">
        <v>91</v>
      </c>
      <c r="H2" s="5">
        <v>95</v>
      </c>
      <c r="I2" s="5">
        <v>96</v>
      </c>
      <c r="J2" s="5">
        <f t="shared" ref="J2:J32" si="0">(H2+I2)/2</f>
        <v>95.5</v>
      </c>
      <c r="K2" s="5">
        <v>80.72</v>
      </c>
      <c r="L2" s="3" t="s">
        <v>23</v>
      </c>
      <c r="M2" s="3" t="s">
        <v>24</v>
      </c>
      <c r="N2" s="5">
        <f t="shared" ref="N2:N32" si="1">F2/3+J2/3+K2/3</f>
        <v>86.227999999999994</v>
      </c>
      <c r="O2" s="7" t="s">
        <v>68</v>
      </c>
    </row>
    <row r="3" spans="1:15" x14ac:dyDescent="0.2">
      <c r="A3" s="3">
        <v>2</v>
      </c>
      <c r="B3" s="3" t="s">
        <v>8</v>
      </c>
      <c r="C3" s="4">
        <v>2018305</v>
      </c>
      <c r="D3" s="4" t="s">
        <v>43</v>
      </c>
      <c r="E3" s="5">
        <v>3.8201000000000001</v>
      </c>
      <c r="F3" s="5">
        <v>87.618700000000004</v>
      </c>
      <c r="G3" s="5">
        <v>94</v>
      </c>
      <c r="H3" s="5">
        <v>90</v>
      </c>
      <c r="I3" s="5">
        <v>93</v>
      </c>
      <c r="J3" s="5">
        <f t="shared" si="0"/>
        <v>91.5</v>
      </c>
      <c r="K3" s="5">
        <v>66.86</v>
      </c>
      <c r="L3" s="3" t="s">
        <v>39</v>
      </c>
      <c r="M3" s="3" t="s">
        <v>40</v>
      </c>
      <c r="N3" s="5">
        <f t="shared" si="1"/>
        <v>81.992899999999992</v>
      </c>
      <c r="O3" s="7" t="s">
        <v>68</v>
      </c>
    </row>
    <row r="4" spans="1:15" x14ac:dyDescent="0.2">
      <c r="A4" s="3">
        <v>3</v>
      </c>
      <c r="B4" s="3" t="s">
        <v>8</v>
      </c>
      <c r="C4" s="4">
        <v>2018401</v>
      </c>
      <c r="D4" s="4" t="s">
        <v>31</v>
      </c>
      <c r="E4" s="5">
        <v>3.8311000000000002</v>
      </c>
      <c r="F4" s="5">
        <v>88.563000000000002</v>
      </c>
      <c r="G4" s="5">
        <v>94.5</v>
      </c>
      <c r="H4" s="5">
        <v>95</v>
      </c>
      <c r="I4" s="5">
        <v>100</v>
      </c>
      <c r="J4" s="5">
        <f t="shared" si="0"/>
        <v>97.5</v>
      </c>
      <c r="K4" s="5">
        <v>56.62</v>
      </c>
      <c r="L4" s="3" t="s">
        <v>32</v>
      </c>
      <c r="M4" s="3" t="s">
        <v>24</v>
      </c>
      <c r="N4" s="5">
        <f t="shared" si="1"/>
        <v>80.894333333333336</v>
      </c>
      <c r="O4" s="7" t="s">
        <v>68</v>
      </c>
    </row>
    <row r="5" spans="1:15" x14ac:dyDescent="0.2">
      <c r="A5" s="3">
        <v>4</v>
      </c>
      <c r="B5" s="3" t="s">
        <v>21</v>
      </c>
      <c r="C5" s="4">
        <v>2018616</v>
      </c>
      <c r="D5" s="4" t="s">
        <v>29</v>
      </c>
      <c r="E5" s="5">
        <v>3.9598</v>
      </c>
      <c r="F5" s="5">
        <v>89.328500000000005</v>
      </c>
      <c r="G5" s="5">
        <v>92.8</v>
      </c>
      <c r="H5" s="5">
        <v>89</v>
      </c>
      <c r="I5" s="5">
        <v>94</v>
      </c>
      <c r="J5" s="5">
        <f t="shared" si="0"/>
        <v>91.5</v>
      </c>
      <c r="K5" s="5">
        <v>54.22</v>
      </c>
      <c r="L5" s="3" t="s">
        <v>23</v>
      </c>
      <c r="M5" s="3" t="s">
        <v>26</v>
      </c>
      <c r="N5" s="5">
        <f t="shared" si="1"/>
        <v>78.349500000000006</v>
      </c>
      <c r="O5" s="7" t="s">
        <v>68</v>
      </c>
    </row>
    <row r="6" spans="1:15" x14ac:dyDescent="0.2">
      <c r="A6" s="3">
        <v>5</v>
      </c>
      <c r="B6" s="3" t="s">
        <v>71</v>
      </c>
      <c r="C6" s="4">
        <v>2018427</v>
      </c>
      <c r="D6" s="4" t="s">
        <v>72</v>
      </c>
      <c r="E6" s="5">
        <v>3.7549000000000001</v>
      </c>
      <c r="F6" s="5">
        <v>87.092399999999998</v>
      </c>
      <c r="G6" s="5">
        <v>94.9</v>
      </c>
      <c r="H6" s="5">
        <v>95</v>
      </c>
      <c r="I6" s="5">
        <v>95</v>
      </c>
      <c r="J6" s="5">
        <f t="shared" si="0"/>
        <v>95</v>
      </c>
      <c r="K6" s="5">
        <v>49.39</v>
      </c>
      <c r="L6" s="3" t="s">
        <v>32</v>
      </c>
      <c r="M6" s="3" t="s">
        <v>24</v>
      </c>
      <c r="N6" s="5">
        <f t="shared" si="1"/>
        <v>77.160800000000009</v>
      </c>
      <c r="O6" s="7" t="s">
        <v>68</v>
      </c>
    </row>
    <row r="7" spans="1:15" x14ac:dyDescent="0.2">
      <c r="A7" s="3">
        <v>6</v>
      </c>
      <c r="B7" s="3" t="s">
        <v>47</v>
      </c>
      <c r="C7" s="4">
        <v>2618121</v>
      </c>
      <c r="D7" s="4" t="s">
        <v>69</v>
      </c>
      <c r="E7" s="5">
        <v>3.4171</v>
      </c>
      <c r="F7" s="5">
        <v>83.443200000000004</v>
      </c>
      <c r="G7" s="5">
        <v>94</v>
      </c>
      <c r="H7" s="5">
        <v>91</v>
      </c>
      <c r="I7" s="5">
        <v>100</v>
      </c>
      <c r="J7" s="5">
        <f t="shared" si="0"/>
        <v>95.5</v>
      </c>
      <c r="K7" s="5">
        <v>50.6</v>
      </c>
      <c r="L7" s="3" t="s">
        <v>49</v>
      </c>
      <c r="M7" s="3" t="s">
        <v>50</v>
      </c>
      <c r="N7" s="5">
        <f t="shared" si="1"/>
        <v>76.514399999999995</v>
      </c>
      <c r="O7" s="7" t="s">
        <v>68</v>
      </c>
    </row>
    <row r="8" spans="1:15" x14ac:dyDescent="0.2">
      <c r="A8" s="3">
        <v>7</v>
      </c>
      <c r="B8" s="3" t="s">
        <v>21</v>
      </c>
      <c r="C8" s="4">
        <v>2018617</v>
      </c>
      <c r="D8" s="4" t="s">
        <v>30</v>
      </c>
      <c r="E8" s="5">
        <v>3.1006</v>
      </c>
      <c r="F8" s="5">
        <v>80.941400000000002</v>
      </c>
      <c r="G8" s="5">
        <v>94.4</v>
      </c>
      <c r="H8" s="5">
        <v>90</v>
      </c>
      <c r="I8" s="5">
        <v>99</v>
      </c>
      <c r="J8" s="5">
        <f t="shared" si="0"/>
        <v>94.5</v>
      </c>
      <c r="K8" s="5">
        <v>51.8</v>
      </c>
      <c r="L8" s="3" t="s">
        <v>23</v>
      </c>
      <c r="M8" s="3" t="s">
        <v>24</v>
      </c>
      <c r="N8" s="5">
        <f t="shared" si="1"/>
        <v>75.747133333333338</v>
      </c>
      <c r="O8" s="7" t="s">
        <v>68</v>
      </c>
    </row>
    <row r="9" spans="1:15" x14ac:dyDescent="0.2">
      <c r="A9" s="3">
        <v>8</v>
      </c>
      <c r="B9" s="3" t="s">
        <v>8</v>
      </c>
      <c r="C9" s="4">
        <v>2018428</v>
      </c>
      <c r="D9" s="4" t="s">
        <v>35</v>
      </c>
      <c r="E9" s="5">
        <v>3.41</v>
      </c>
      <c r="F9" s="5">
        <v>83.898700000000005</v>
      </c>
      <c r="G9" s="5">
        <v>95</v>
      </c>
      <c r="H9" s="5">
        <v>94</v>
      </c>
      <c r="I9" s="5">
        <v>89</v>
      </c>
      <c r="J9" s="5">
        <f t="shared" si="0"/>
        <v>91.5</v>
      </c>
      <c r="K9" s="5">
        <v>50.6</v>
      </c>
      <c r="L9" s="3" t="s">
        <v>32</v>
      </c>
      <c r="M9" s="3" t="s">
        <v>24</v>
      </c>
      <c r="N9" s="5">
        <f t="shared" si="1"/>
        <v>75.332899999999995</v>
      </c>
      <c r="O9" s="7" t="s">
        <v>68</v>
      </c>
    </row>
    <row r="10" spans="1:15" x14ac:dyDescent="0.2">
      <c r="A10" s="3">
        <v>9</v>
      </c>
      <c r="B10" s="3" t="s">
        <v>47</v>
      </c>
      <c r="C10" s="4">
        <v>2618101</v>
      </c>
      <c r="D10" s="4" t="s">
        <v>48</v>
      </c>
      <c r="E10" s="5">
        <v>3.1817000000000002</v>
      </c>
      <c r="F10" s="5">
        <v>80.706299999999999</v>
      </c>
      <c r="G10" s="5">
        <v>93.1</v>
      </c>
      <c r="H10" s="5">
        <v>93</v>
      </c>
      <c r="I10" s="5">
        <v>91</v>
      </c>
      <c r="J10" s="5">
        <f t="shared" si="0"/>
        <v>92</v>
      </c>
      <c r="K10" s="5">
        <v>46.99</v>
      </c>
      <c r="L10" s="3" t="s">
        <v>49</v>
      </c>
      <c r="M10" s="3" t="s">
        <v>50</v>
      </c>
      <c r="N10" s="5">
        <f t="shared" si="1"/>
        <v>73.232100000000003</v>
      </c>
      <c r="O10" s="7" t="s">
        <v>68</v>
      </c>
    </row>
    <row r="11" spans="1:15" x14ac:dyDescent="0.2">
      <c r="A11" s="3">
        <v>10</v>
      </c>
      <c r="B11" s="3" t="s">
        <v>47</v>
      </c>
      <c r="C11" s="4">
        <v>2018503</v>
      </c>
      <c r="D11" s="4" t="s">
        <v>54</v>
      </c>
      <c r="E11" s="6">
        <v>3.0122</v>
      </c>
      <c r="F11" s="5">
        <v>79.888499999999993</v>
      </c>
      <c r="G11" s="5">
        <v>90</v>
      </c>
      <c r="H11" s="5">
        <v>93</v>
      </c>
      <c r="I11" s="5">
        <v>90</v>
      </c>
      <c r="J11" s="5">
        <f t="shared" si="0"/>
        <v>91.5</v>
      </c>
      <c r="K11" s="5">
        <v>45.78</v>
      </c>
      <c r="L11" s="3" t="s">
        <v>57</v>
      </c>
      <c r="M11" s="3" t="s">
        <v>58</v>
      </c>
      <c r="N11" s="5">
        <f t="shared" si="1"/>
        <v>72.389499999999998</v>
      </c>
      <c r="O11" s="7" t="s">
        <v>68</v>
      </c>
    </row>
    <row r="12" spans="1:15" x14ac:dyDescent="0.2">
      <c r="A12" s="3">
        <v>12</v>
      </c>
      <c r="B12" s="3" t="s">
        <v>8</v>
      </c>
      <c r="C12" s="4">
        <v>2018416</v>
      </c>
      <c r="D12" s="4" t="s">
        <v>34</v>
      </c>
      <c r="E12" s="6">
        <v>3.44</v>
      </c>
      <c r="F12" s="5">
        <v>84.325299999999999</v>
      </c>
      <c r="G12" s="5">
        <v>93.1</v>
      </c>
      <c r="H12" s="5">
        <v>84</v>
      </c>
      <c r="I12" s="5">
        <v>83</v>
      </c>
      <c r="J12" s="5">
        <f t="shared" si="0"/>
        <v>83.5</v>
      </c>
      <c r="K12" s="5">
        <v>48.19</v>
      </c>
      <c r="L12" s="3" t="s">
        <v>16</v>
      </c>
      <c r="M12" s="3" t="s">
        <v>24</v>
      </c>
      <c r="N12" s="5">
        <f t="shared" si="1"/>
        <v>72.005099999999999</v>
      </c>
      <c r="O12" s="7" t="s">
        <v>68</v>
      </c>
    </row>
    <row r="13" spans="1:15" x14ac:dyDescent="0.2">
      <c r="A13" s="3">
        <v>11</v>
      </c>
      <c r="B13" s="3" t="s">
        <v>8</v>
      </c>
      <c r="C13" s="4">
        <v>2018209</v>
      </c>
      <c r="D13" s="4" t="s">
        <v>14</v>
      </c>
      <c r="E13" s="6">
        <v>3.8073000000000001</v>
      </c>
      <c r="F13" s="5">
        <v>87.334599999999995</v>
      </c>
      <c r="G13" s="5">
        <v>93.5</v>
      </c>
      <c r="H13" s="5">
        <v>83</v>
      </c>
      <c r="I13" s="5">
        <v>92</v>
      </c>
      <c r="J13" s="5">
        <f t="shared" si="0"/>
        <v>87.5</v>
      </c>
      <c r="K13" s="5">
        <v>40.96</v>
      </c>
      <c r="L13" s="3" t="s">
        <v>16</v>
      </c>
      <c r="M13" s="3" t="s">
        <v>20</v>
      </c>
      <c r="N13" s="5">
        <f t="shared" si="1"/>
        <v>71.931533333333334</v>
      </c>
      <c r="O13" s="7" t="s">
        <v>68</v>
      </c>
    </row>
    <row r="14" spans="1:15" x14ac:dyDescent="0.2">
      <c r="A14" s="3">
        <v>14</v>
      </c>
      <c r="B14" s="3" t="s">
        <v>8</v>
      </c>
      <c r="C14" s="4">
        <v>2018203</v>
      </c>
      <c r="D14" s="4" t="s">
        <v>11</v>
      </c>
      <c r="E14" s="6">
        <v>3.1476000000000002</v>
      </c>
      <c r="F14" s="5">
        <v>80.754999999999995</v>
      </c>
      <c r="G14" s="5">
        <v>94.2</v>
      </c>
      <c r="H14" s="5">
        <v>81</v>
      </c>
      <c r="I14" s="5">
        <v>91</v>
      </c>
      <c r="J14" s="5">
        <f t="shared" si="0"/>
        <v>86</v>
      </c>
      <c r="K14" s="5">
        <v>46.98</v>
      </c>
      <c r="L14" s="3" t="s">
        <v>16</v>
      </c>
      <c r="M14" s="3" t="s">
        <v>17</v>
      </c>
      <c r="N14" s="5">
        <f t="shared" si="1"/>
        <v>71.245000000000005</v>
      </c>
      <c r="O14" s="7" t="s">
        <v>68</v>
      </c>
    </row>
    <row r="15" spans="1:15" x14ac:dyDescent="0.2">
      <c r="A15" s="3">
        <v>13</v>
      </c>
      <c r="B15" s="3" t="s">
        <v>8</v>
      </c>
      <c r="C15" s="4">
        <v>2018404</v>
      </c>
      <c r="D15" s="4" t="s">
        <v>33</v>
      </c>
      <c r="E15" s="6">
        <v>3.69</v>
      </c>
      <c r="F15" s="5">
        <v>87.384900000000002</v>
      </c>
      <c r="G15" s="5">
        <v>94.8</v>
      </c>
      <c r="H15" s="5">
        <v>94</v>
      </c>
      <c r="I15" s="5">
        <v>97</v>
      </c>
      <c r="J15" s="5">
        <f t="shared" si="0"/>
        <v>95.5</v>
      </c>
      <c r="K15" s="5">
        <v>27.71</v>
      </c>
      <c r="L15" s="3" t="s">
        <v>32</v>
      </c>
      <c r="M15" s="3" t="s">
        <v>24</v>
      </c>
      <c r="N15" s="5">
        <f t="shared" si="1"/>
        <v>70.198300000000003</v>
      </c>
      <c r="O15" s="7" t="s">
        <v>68</v>
      </c>
    </row>
    <row r="16" spans="1:15" x14ac:dyDescent="0.2">
      <c r="A16" s="3">
        <v>15</v>
      </c>
      <c r="B16" s="3" t="s">
        <v>8</v>
      </c>
      <c r="C16" s="4">
        <v>2018430</v>
      </c>
      <c r="D16" s="4" t="s">
        <v>37</v>
      </c>
      <c r="E16" s="6">
        <v>4.3146000000000004</v>
      </c>
      <c r="F16" s="5">
        <v>92.669899999999998</v>
      </c>
      <c r="G16" s="5">
        <v>94.9</v>
      </c>
      <c r="H16" s="5">
        <v>83</v>
      </c>
      <c r="I16" s="5">
        <v>80</v>
      </c>
      <c r="J16" s="5">
        <f t="shared" si="0"/>
        <v>81.5</v>
      </c>
      <c r="K16" s="5">
        <v>33.729999999999997</v>
      </c>
      <c r="L16" s="3" t="s">
        <v>32</v>
      </c>
      <c r="M16" s="3" t="s">
        <v>24</v>
      </c>
      <c r="N16" s="5">
        <f t="shared" si="1"/>
        <v>69.299966666666677</v>
      </c>
      <c r="O16" s="7" t="s">
        <v>68</v>
      </c>
    </row>
    <row r="17" spans="1:15" x14ac:dyDescent="0.2">
      <c r="A17" s="3">
        <v>16</v>
      </c>
      <c r="B17" s="3" t="s">
        <v>8</v>
      </c>
      <c r="C17" s="4">
        <v>2018511</v>
      </c>
      <c r="D17" s="4" t="s">
        <v>55</v>
      </c>
      <c r="E17" s="6">
        <v>3.62</v>
      </c>
      <c r="F17" s="5">
        <v>85.786100000000005</v>
      </c>
      <c r="G17" s="5">
        <v>92</v>
      </c>
      <c r="H17" s="5">
        <v>86</v>
      </c>
      <c r="I17" s="5">
        <v>86</v>
      </c>
      <c r="J17" s="5">
        <f t="shared" si="0"/>
        <v>86</v>
      </c>
      <c r="K17" s="5">
        <v>35.54</v>
      </c>
      <c r="L17" s="3" t="s">
        <v>57</v>
      </c>
      <c r="M17" s="3" t="s">
        <v>59</v>
      </c>
      <c r="N17" s="5">
        <f t="shared" si="1"/>
        <v>69.108699999999999</v>
      </c>
      <c r="O17" s="7" t="s">
        <v>68</v>
      </c>
    </row>
    <row r="18" spans="1:15" x14ac:dyDescent="0.2">
      <c r="A18" s="3">
        <v>18</v>
      </c>
      <c r="B18" s="3" t="s">
        <v>8</v>
      </c>
      <c r="C18" s="4">
        <v>2018204</v>
      </c>
      <c r="D18" s="4" t="s">
        <v>12</v>
      </c>
      <c r="E18" s="6">
        <v>3.214</v>
      </c>
      <c r="F18" s="5">
        <v>81.725700000000003</v>
      </c>
      <c r="G18" s="5">
        <v>93.5</v>
      </c>
      <c r="H18" s="5">
        <v>93</v>
      </c>
      <c r="I18" s="5">
        <v>85</v>
      </c>
      <c r="J18" s="5">
        <f t="shared" si="0"/>
        <v>89</v>
      </c>
      <c r="K18" s="5">
        <v>34.93</v>
      </c>
      <c r="L18" s="3" t="s">
        <v>16</v>
      </c>
      <c r="M18" s="3" t="s">
        <v>18</v>
      </c>
      <c r="N18" s="5">
        <f t="shared" si="1"/>
        <v>68.551900000000003</v>
      </c>
      <c r="O18" s="7" t="s">
        <v>68</v>
      </c>
    </row>
    <row r="19" spans="1:15" x14ac:dyDescent="0.2">
      <c r="A19" s="3">
        <v>17</v>
      </c>
      <c r="B19" s="3" t="s">
        <v>8</v>
      </c>
      <c r="C19" s="4">
        <v>2018308</v>
      </c>
      <c r="D19" s="4" t="s">
        <v>42</v>
      </c>
      <c r="E19" s="6">
        <v>3.9073000000000002</v>
      </c>
      <c r="F19" s="5">
        <v>88.457599999999999</v>
      </c>
      <c r="G19" s="5">
        <v>92.9</v>
      </c>
      <c r="H19" s="5">
        <v>93</v>
      </c>
      <c r="I19" s="5">
        <v>90</v>
      </c>
      <c r="J19" s="5">
        <f t="shared" si="0"/>
        <v>91.5</v>
      </c>
      <c r="K19" s="5">
        <v>25.3</v>
      </c>
      <c r="L19" s="3" t="s">
        <v>16</v>
      </c>
      <c r="M19" s="3" t="s">
        <v>40</v>
      </c>
      <c r="N19" s="5">
        <f t="shared" si="1"/>
        <v>68.419200000000004</v>
      </c>
      <c r="O19" s="7" t="s">
        <v>68</v>
      </c>
    </row>
    <row r="20" spans="1:15" x14ac:dyDescent="0.2">
      <c r="A20" s="3">
        <v>19</v>
      </c>
      <c r="B20" s="3" t="s">
        <v>47</v>
      </c>
      <c r="C20" s="4">
        <v>2618102</v>
      </c>
      <c r="D20" s="4" t="s">
        <v>51</v>
      </c>
      <c r="E20" s="6">
        <v>3.5438999999999998</v>
      </c>
      <c r="F20" s="5">
        <v>85.014899999999997</v>
      </c>
      <c r="G20" s="5">
        <v>94.6</v>
      </c>
      <c r="H20" s="5">
        <v>89</v>
      </c>
      <c r="I20" s="5">
        <v>80</v>
      </c>
      <c r="J20" s="5">
        <f t="shared" si="0"/>
        <v>84.5</v>
      </c>
      <c r="K20" s="5">
        <v>34.94</v>
      </c>
      <c r="L20" s="3" t="s">
        <v>49</v>
      </c>
      <c r="M20" s="3" t="s">
        <v>50</v>
      </c>
      <c r="N20" s="5">
        <f t="shared" si="1"/>
        <v>68.151633333333336</v>
      </c>
      <c r="O20" s="7" t="s">
        <v>68</v>
      </c>
    </row>
    <row r="21" spans="1:15" x14ac:dyDescent="0.2">
      <c r="A21" s="3">
        <v>20</v>
      </c>
      <c r="B21" s="3" t="s">
        <v>8</v>
      </c>
      <c r="C21" s="4">
        <v>2018332</v>
      </c>
      <c r="D21" s="4" t="s">
        <v>70</v>
      </c>
      <c r="E21" s="6">
        <v>3.6377999999999999</v>
      </c>
      <c r="F21" s="5">
        <v>86.359800000000007</v>
      </c>
      <c r="G21" s="5">
        <v>91</v>
      </c>
      <c r="H21" s="5">
        <v>87</v>
      </c>
      <c r="I21" s="5">
        <v>80</v>
      </c>
      <c r="J21" s="5">
        <f t="shared" si="0"/>
        <v>83.5</v>
      </c>
      <c r="K21" s="5">
        <v>33.729999999999997</v>
      </c>
      <c r="L21" s="3" t="s">
        <v>39</v>
      </c>
      <c r="M21" s="3" t="s">
        <v>40</v>
      </c>
      <c r="N21" s="5">
        <f t="shared" si="1"/>
        <v>67.863266666666675</v>
      </c>
      <c r="O21" s="7" t="s">
        <v>68</v>
      </c>
    </row>
    <row r="22" spans="1:15" x14ac:dyDescent="0.2">
      <c r="A22" s="3">
        <v>21</v>
      </c>
      <c r="B22" s="3" t="s">
        <v>8</v>
      </c>
      <c r="C22" s="4">
        <v>2018110</v>
      </c>
      <c r="D22" s="4" t="s">
        <v>9</v>
      </c>
      <c r="E22" s="5">
        <v>3.4317000000000002</v>
      </c>
      <c r="F22" s="5">
        <v>84.280900000000003</v>
      </c>
      <c r="G22" s="5">
        <v>93.1</v>
      </c>
      <c r="H22" s="5">
        <v>82</v>
      </c>
      <c r="I22" s="5">
        <v>88</v>
      </c>
      <c r="J22" s="5">
        <f t="shared" si="0"/>
        <v>85</v>
      </c>
      <c r="K22" s="5">
        <v>33.130000000000003</v>
      </c>
      <c r="L22" s="3" t="s">
        <v>16</v>
      </c>
      <c r="M22" s="3" t="s">
        <v>10</v>
      </c>
      <c r="N22" s="5">
        <f t="shared" si="1"/>
        <v>67.470299999999995</v>
      </c>
      <c r="O22" s="7" t="s">
        <v>68</v>
      </c>
    </row>
    <row r="23" spans="1:15" x14ac:dyDescent="0.2">
      <c r="A23" s="3">
        <v>22</v>
      </c>
      <c r="B23" s="3" t="s">
        <v>8</v>
      </c>
      <c r="C23" s="3">
        <v>2018429</v>
      </c>
      <c r="D23" s="3" t="s">
        <v>36</v>
      </c>
      <c r="E23" s="5">
        <v>3.6</v>
      </c>
      <c r="F23" s="5">
        <v>85.744900000000001</v>
      </c>
      <c r="G23" s="5">
        <v>94.9</v>
      </c>
      <c r="H23" s="5">
        <v>91</v>
      </c>
      <c r="I23" s="5">
        <v>90</v>
      </c>
      <c r="J23" s="5">
        <f t="shared" si="0"/>
        <v>90.5</v>
      </c>
      <c r="K23" s="5">
        <v>21.69</v>
      </c>
      <c r="L23" s="3" t="s">
        <v>32</v>
      </c>
      <c r="M23" s="3" t="s">
        <v>24</v>
      </c>
      <c r="N23" s="5">
        <f t="shared" si="1"/>
        <v>65.978300000000004</v>
      </c>
      <c r="O23" s="7" t="s">
        <v>68</v>
      </c>
    </row>
    <row r="24" spans="1:15" x14ac:dyDescent="0.2">
      <c r="A24" s="3">
        <v>23</v>
      </c>
      <c r="B24" s="3" t="s">
        <v>8</v>
      </c>
      <c r="C24" s="3">
        <v>2018310</v>
      </c>
      <c r="D24" s="3" t="s">
        <v>41</v>
      </c>
      <c r="E24" s="5">
        <v>3.7726000000000002</v>
      </c>
      <c r="F24" s="5">
        <v>87.877200000000002</v>
      </c>
      <c r="G24" s="5">
        <v>93.4</v>
      </c>
      <c r="H24" s="5">
        <v>89</v>
      </c>
      <c r="I24" s="5">
        <v>90</v>
      </c>
      <c r="J24" s="5">
        <f t="shared" si="0"/>
        <v>89.5</v>
      </c>
      <c r="K24" s="5">
        <v>18.670000000000002</v>
      </c>
      <c r="L24" s="3" t="s">
        <v>39</v>
      </c>
      <c r="M24" s="3" t="s">
        <v>40</v>
      </c>
      <c r="N24" s="5">
        <f t="shared" si="1"/>
        <v>65.349066666666658</v>
      </c>
      <c r="O24" s="3"/>
    </row>
    <row r="25" spans="1:15" x14ac:dyDescent="0.2">
      <c r="A25" s="3">
        <v>24</v>
      </c>
      <c r="B25" s="3" t="s">
        <v>8</v>
      </c>
      <c r="C25" s="3">
        <v>2018208</v>
      </c>
      <c r="D25" s="3" t="s">
        <v>13</v>
      </c>
      <c r="E25" s="5">
        <v>4.0523999999999996</v>
      </c>
      <c r="F25" s="5">
        <v>89.830100000000002</v>
      </c>
      <c r="G25" s="5">
        <v>93.5</v>
      </c>
      <c r="H25" s="5">
        <v>80</v>
      </c>
      <c r="I25" s="5">
        <v>85</v>
      </c>
      <c r="J25" s="5">
        <f t="shared" si="0"/>
        <v>82.5</v>
      </c>
      <c r="K25" s="5">
        <v>19.27</v>
      </c>
      <c r="L25" s="3" t="s">
        <v>16</v>
      </c>
      <c r="M25" s="3" t="s">
        <v>19</v>
      </c>
      <c r="N25" s="5">
        <f t="shared" si="1"/>
        <v>63.866699999999994</v>
      </c>
      <c r="O25" s="3"/>
    </row>
    <row r="26" spans="1:15" x14ac:dyDescent="0.2">
      <c r="A26" s="3">
        <v>25</v>
      </c>
      <c r="B26" s="3" t="s">
        <v>8</v>
      </c>
      <c r="C26" s="3">
        <v>2018330</v>
      </c>
      <c r="D26" s="3" t="s">
        <v>44</v>
      </c>
      <c r="E26" s="5">
        <v>3.0463</v>
      </c>
      <c r="F26" s="5">
        <v>80.089399999999998</v>
      </c>
      <c r="G26" s="5">
        <v>92.4</v>
      </c>
      <c r="H26" s="5">
        <v>89</v>
      </c>
      <c r="I26" s="5">
        <v>83</v>
      </c>
      <c r="J26" s="5">
        <f t="shared" si="0"/>
        <v>86</v>
      </c>
      <c r="K26" s="5">
        <v>18.670000000000002</v>
      </c>
      <c r="L26" s="3" t="s">
        <v>39</v>
      </c>
      <c r="M26" s="3" t="s">
        <v>40</v>
      </c>
      <c r="N26" s="5">
        <f t="shared" si="1"/>
        <v>61.586466666666674</v>
      </c>
      <c r="O26" s="3"/>
    </row>
    <row r="27" spans="1:15" x14ac:dyDescent="0.2">
      <c r="A27" s="3">
        <v>26</v>
      </c>
      <c r="B27" s="3" t="s">
        <v>47</v>
      </c>
      <c r="C27" s="3" t="s">
        <v>53</v>
      </c>
      <c r="D27" s="3" t="s">
        <v>52</v>
      </c>
      <c r="E27" s="5">
        <v>3.17</v>
      </c>
      <c r="F27" s="5">
        <v>80.982399999999998</v>
      </c>
      <c r="G27" s="5">
        <v>91.6</v>
      </c>
      <c r="H27" s="5">
        <v>80</v>
      </c>
      <c r="I27" s="5">
        <v>96</v>
      </c>
      <c r="J27" s="5">
        <f t="shared" si="0"/>
        <v>88</v>
      </c>
      <c r="K27" s="5">
        <v>15.06</v>
      </c>
      <c r="L27" s="3" t="s">
        <v>49</v>
      </c>
      <c r="M27" s="3" t="s">
        <v>50</v>
      </c>
      <c r="N27" s="5">
        <f t="shared" si="1"/>
        <v>61.347466666666669</v>
      </c>
      <c r="O27" s="3"/>
    </row>
    <row r="28" spans="1:15" x14ac:dyDescent="0.2">
      <c r="A28" s="3">
        <v>27</v>
      </c>
      <c r="B28" s="3" t="s">
        <v>47</v>
      </c>
      <c r="C28" s="3">
        <v>9118138</v>
      </c>
      <c r="D28" s="3" t="s">
        <v>56</v>
      </c>
      <c r="E28" s="5">
        <v>3.6179999999999999</v>
      </c>
      <c r="F28" s="5">
        <v>86.650199999999998</v>
      </c>
      <c r="G28" s="5">
        <v>93.9</v>
      </c>
      <c r="H28" s="5">
        <v>89</v>
      </c>
      <c r="I28" s="5">
        <v>94</v>
      </c>
      <c r="J28" s="5">
        <f t="shared" si="0"/>
        <v>91.5</v>
      </c>
      <c r="K28" s="5">
        <v>2.4</v>
      </c>
      <c r="L28" s="3" t="s">
        <v>57</v>
      </c>
      <c r="M28" s="3" t="s">
        <v>60</v>
      </c>
      <c r="N28" s="5">
        <f t="shared" si="1"/>
        <v>60.183399999999992</v>
      </c>
      <c r="O28" s="3"/>
    </row>
    <row r="29" spans="1:15" x14ac:dyDescent="0.2">
      <c r="A29" s="3">
        <v>28</v>
      </c>
      <c r="B29" s="3" t="s">
        <v>8</v>
      </c>
      <c r="C29" s="3">
        <v>2018307</v>
      </c>
      <c r="D29" s="3" t="s">
        <v>38</v>
      </c>
      <c r="E29" s="5">
        <v>3.2090999999999998</v>
      </c>
      <c r="F29" s="5">
        <v>81.705699999999993</v>
      </c>
      <c r="G29" s="5">
        <v>93.4</v>
      </c>
      <c r="H29" s="5">
        <v>84</v>
      </c>
      <c r="I29" s="5">
        <v>80</v>
      </c>
      <c r="J29" s="5">
        <f t="shared" si="0"/>
        <v>82</v>
      </c>
      <c r="K29" s="5">
        <v>11.45</v>
      </c>
      <c r="L29" s="3" t="s">
        <v>39</v>
      </c>
      <c r="M29" s="3" t="s">
        <v>40</v>
      </c>
      <c r="N29" s="5">
        <f t="shared" si="1"/>
        <v>58.385233333333332</v>
      </c>
      <c r="O29" s="3"/>
    </row>
    <row r="30" spans="1:15" x14ac:dyDescent="0.2">
      <c r="A30" s="3">
        <v>29</v>
      </c>
      <c r="B30" s="3" t="s">
        <v>8</v>
      </c>
      <c r="C30" s="3">
        <v>6218624</v>
      </c>
      <c r="D30" s="3" t="s">
        <v>15</v>
      </c>
      <c r="E30" s="5">
        <v>3.9537</v>
      </c>
      <c r="F30" s="5">
        <v>89.452100000000002</v>
      </c>
      <c r="G30" s="5">
        <v>92.9</v>
      </c>
      <c r="H30" s="5">
        <v>84</v>
      </c>
      <c r="I30" s="5">
        <v>80</v>
      </c>
      <c r="J30" s="5">
        <f t="shared" si="0"/>
        <v>82</v>
      </c>
      <c r="K30" s="5">
        <v>0</v>
      </c>
      <c r="L30" s="3" t="s">
        <v>16</v>
      </c>
      <c r="M30" s="3" t="s">
        <v>18</v>
      </c>
      <c r="N30" s="5">
        <f t="shared" si="1"/>
        <v>57.150700000000001</v>
      </c>
      <c r="O30" s="3"/>
    </row>
    <row r="31" spans="1:15" x14ac:dyDescent="0.2">
      <c r="A31" s="3">
        <v>30</v>
      </c>
      <c r="B31" s="3"/>
      <c r="C31" s="3">
        <v>2018302</v>
      </c>
      <c r="D31" s="3" t="s">
        <v>45</v>
      </c>
      <c r="E31" s="5">
        <v>3.1402000000000001</v>
      </c>
      <c r="F31" s="5">
        <v>81.112899999999996</v>
      </c>
      <c r="G31" s="5">
        <v>93.3</v>
      </c>
      <c r="H31" s="5">
        <v>89</v>
      </c>
      <c r="I31" s="5">
        <v>91</v>
      </c>
      <c r="J31" s="5">
        <f t="shared" si="0"/>
        <v>90</v>
      </c>
      <c r="K31" s="5">
        <v>51.8</v>
      </c>
      <c r="L31" s="3" t="s">
        <v>46</v>
      </c>
      <c r="M31" s="3" t="s">
        <v>40</v>
      </c>
      <c r="N31" s="5">
        <f t="shared" si="1"/>
        <v>74.304299999999998</v>
      </c>
      <c r="O31" s="3" t="s">
        <v>63</v>
      </c>
    </row>
    <row r="32" spans="1:15" x14ac:dyDescent="0.2">
      <c r="A32" s="3">
        <v>31</v>
      </c>
      <c r="B32" s="3"/>
      <c r="C32" s="3">
        <v>2018607</v>
      </c>
      <c r="D32" s="3" t="s">
        <v>27</v>
      </c>
      <c r="E32" s="5">
        <v>3.2018</v>
      </c>
      <c r="F32" s="5">
        <v>82.201899999999995</v>
      </c>
      <c r="G32" s="5">
        <v>92.6</v>
      </c>
      <c r="H32" s="5">
        <v>84</v>
      </c>
      <c r="I32" s="5">
        <v>82</v>
      </c>
      <c r="J32" s="5">
        <f t="shared" si="0"/>
        <v>83</v>
      </c>
      <c r="K32" s="5">
        <v>13.25</v>
      </c>
      <c r="L32" s="3" t="s">
        <v>28</v>
      </c>
      <c r="M32" s="3" t="s">
        <v>25</v>
      </c>
      <c r="N32" s="5">
        <f t="shared" si="1"/>
        <v>59.483966666666667</v>
      </c>
      <c r="O32" s="3" t="s">
        <v>63</v>
      </c>
    </row>
  </sheetData>
  <sortState ref="A2:O33">
    <sortCondition descending="1" ref="N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TL</cp:lastModifiedBy>
  <dcterms:created xsi:type="dcterms:W3CDTF">2019-09-15T15:48:45Z</dcterms:created>
  <dcterms:modified xsi:type="dcterms:W3CDTF">2019-09-17T03:52:43Z</dcterms:modified>
</cp:coreProperties>
</file>